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Escritorio\2\3\4\CHAPARRAL 2023\MATRIZ ITA\"/>
    </mc:Choice>
  </mc:AlternateContent>
  <xr:revisionPtr revIDLastSave="0" documentId="8_{76296F74-ECED-45A9-86F5-CE5A74AE5C02}" xr6:coauthVersionLast="47" xr6:coauthVersionMax="47" xr10:uidLastSave="{00000000-0000-0000-0000-000000000000}"/>
  <bookViews>
    <workbookView xWindow="-120" yWindow="-120" windowWidth="29040" windowHeight="15720" xr2:uid="{B06DF2FC-A8E9-4067-824A-CA530D300229}"/>
  </bookViews>
  <sheets>
    <sheet name="Hoja1" sheetId="1" r:id="rId1"/>
  </sheets>
  <externalReferences>
    <externalReference r:id="rId2"/>
  </externalReferences>
  <definedNames>
    <definedName name="Digito_Verificacion">[1]LISTA_DIG.VERIFICACION!$A$2:$A$11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R82" i="1" l="1"/>
  <c r="R99" i="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3" i="1"/>
  <c r="R84" i="1"/>
  <c r="R85" i="1"/>
  <c r="R86" i="1"/>
  <c r="R87" i="1"/>
  <c r="R88" i="1"/>
  <c r="R89" i="1"/>
  <c r="R90" i="1"/>
  <c r="R91" i="1"/>
  <c r="R92" i="1"/>
  <c r="R93" i="1"/>
  <c r="R94" i="1"/>
  <c r="R95" i="1"/>
  <c r="R96" i="1"/>
  <c r="R97" i="1"/>
  <c r="R98" i="1"/>
  <c r="R2"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alcChain>
</file>

<file path=xl/sharedStrings.xml><?xml version="1.0" encoding="utf-8"?>
<sst xmlns="http://schemas.openxmlformats.org/spreadsheetml/2006/main" count="1879" uniqueCount="502">
  <si>
    <t>N° Contrato</t>
  </si>
  <si>
    <t>(F) Fecha Contrato</t>
  </si>
  <si>
    <t>(C) Objeto Contrato</t>
  </si>
  <si>
    <t>(D) Valor Contrato</t>
  </si>
  <si>
    <t>(C) Plazo</t>
  </si>
  <si>
    <t>(F) Fecha Acta Inicio</t>
  </si>
  <si>
    <t xml:space="preserve">(F) Fecha Finalizacion </t>
  </si>
  <si>
    <t>(C) Plazo Prorroga 1</t>
  </si>
  <si>
    <t>(D) Valor Adicion 1</t>
  </si>
  <si>
    <t>(C) Plazo Prorroga 2</t>
  </si>
  <si>
    <t>(D) Valor Adicion 2</t>
  </si>
  <si>
    <t>(C) Plazo Prorroga 3</t>
  </si>
  <si>
    <t>(D) Valor Total Adición</t>
  </si>
  <si>
    <t>Valor Final Contrato (incluidas Adiciones)</t>
  </si>
  <si>
    <t>TOTAL PAGADO</t>
  </si>
  <si>
    <t>ESTADO DEL CONTRATO</t>
  </si>
  <si>
    <t>% DE EJECUCIÓN</t>
  </si>
  <si>
    <t>3 MESES</t>
  </si>
  <si>
    <t xml:space="preserve">1 MES </t>
  </si>
  <si>
    <t>CONTRATAR LA PRESTACION DE SERVICIOS PROFESIONALES EN MEDICINA ESPECIALIZADA EN CARDIOLOGIA DIRIGIDOS AL DIAGNOSTICO, TRATAMIENTO Y REHABILITACION, CON EL MANEJO DE IMÁGENES DIAGNOSTICAS EN SUS DIFERENTES MODALIDADES EN EL HOSPITAL SAN JUAN BAUTISTA ESE DE CHAPARRAL</t>
  </si>
  <si>
    <t>12 MESES</t>
  </si>
  <si>
    <t>6 MESES</t>
  </si>
  <si>
    <t>GARANTIZAR EL SERVICIO DE CONTACT CENTER COMO PARTE INTEGRAL DE LAS ESTRATEGIAS Y ACTIVIDADES QUE HACEN PARTE EN LA PRESTACIÓN DE SERVICIOS DEL HOSPITAL SAN JUAN BAUTISTA DE
CHAPARRAL E.S.E</t>
  </si>
  <si>
    <t xml:space="preserve">CONTRATAR EL SUMINISTRO DE GASES MEDICINALES, ARRIENDO, TRANSPORTE Y PRUEBA HIDROSTÁTICA PARA LA E.S.E. HOSPITAL SAN JUAN BAUTISTA DEL MUNICIPIO DE CHAPARRAL.  </t>
  </si>
  <si>
    <t>SUMINISTRO DE SANGRE Y HEMODERIVADOS PARA EL HOSPITAL SAN JUAN BAUTISTA DE CHAPARRAL</t>
  </si>
  <si>
    <t>2 MESES</t>
  </si>
  <si>
    <t>5 MESES</t>
  </si>
  <si>
    <t>CONTRATAR LA PRESTACIÓN DE SERVICIOS JURÍDICOS PARA EL APOYO DE LOS PROCESOS DE GERENCIA, CONTRATACIÓN, TALENTO HUMANO Y CARTERA ENTRE OTROS   DEL HOSPITAL SAN JUAN BAUTISTA E.S.E</t>
  </si>
  <si>
    <t>CONTRATAR LA PRESTACIÓN DE SERVICIOS PROFESIONALES DE UN MÉDICO PARA LA REALIZACIÓN DE LABORES ADMINISTRATIVAS EN EL HOSPITAL SAN JUAN BAUTISTA E.S.E. DE CHAPARRAL.</t>
  </si>
  <si>
    <t>SUMINISTRO DE MATERIALES PARA OFICINA, PAPELERÍA E INSUMOS PARA LAS ÁREAS ASISTENCIALES Y ADMINISTRATIVAS DE LA E.S.E. HOSPITAL SAN JUAN BAUTISTA DE CHAPARRAL TOLIMA.</t>
  </si>
  <si>
    <t>SUMINISTRO DE MEDICAMENTOS PARA LA ESE HOSPITAL SAN JUAN BAUTISTA DE CHAPARRAL TOLIMA.</t>
  </si>
  <si>
    <t>PRESTACIÓN DE SERVICIOS PROFESIONALES DE MEDICINA ESPECIALIZADA EN SEGURIDAD Y SALUD EN EL TRABAJO, PARA LA REALIZACIÓN DE EVALUACIONES Y EXÁMENES MÉDICOS OCUPACIONALES DE INGRESO, PERIÓDICOS Y EGRESO DE LOS FUNCIONARIOS DE LA E.S.E. HOSPITAL SAN JUAN BAUTISTA DE CHAPARRAL TOLIMA.</t>
  </si>
  <si>
    <t>4 MESES CALENDARIO</t>
  </si>
  <si>
    <t>VALOR CAUSADO DEL CONTRATO</t>
  </si>
  <si>
    <t xml:space="preserve">CONTRATAR LA PRESTACION DE SERVICIOS PROFESIONALES ESPECIALIZADA EN UROLOGIA DIRIGIDOS AL DIAGNOSTICO, TRATAMIENTO Y REHABILITACION EN EL HOSPITAL SAN JUAN BAUTISTA E.S.E DE CHAPARRAL TOLIMA. </t>
  </si>
  <si>
    <t xml:space="preserve">CONTRATAR LA PRESTACIÓN DEL SERVICIO PARA LA RECOLECCIÓN, TRATAMIENTO Y DISPOSICIÓN FINAL DE LOS RESIDUOS HOSPITALARIOS GENERADOS POR LAS DISTINTAS ÁREAS ASISTENCIALES DE LA E.S.E. HOSPITAL SAN JUAN BAUTISTA DEL MUNICIPIO DE CHAPARRAL </t>
  </si>
  <si>
    <t>CONTRATAR LOS SERVICIOS TECNICOS PARA APOYAR LA IMPLEMENTACION DEL PROGRAMA DE ATENCION PSICOSOCIAL Y SALUD INTEGRAL PARA VICTIMAS DEL CONFLICTO ARMADO PAPSIVI DEL TERRITORIO Y LA ESE ASIGNADAS CONFORME A LOS LINEAMIENTOS DADOS POR EL MINISTERIO DE SALUD Y PROTECCION SOCIAL</t>
  </si>
  <si>
    <t>CONTRATAR LOS SERVICIOS PROFESIONALES EN PSICOLOGIA PARA BRINDAR ATENCION PSICOSOCIAL A VICTIMAS DEL CONFILCTO ARMADO DEL PROGRAMA PAPSIVI DEL MUNICIPIO DE CHAPARRAL EN LAS INSTALACIONES DE LA E.S.E HOSPITAL SAN JUAN BAUTISTA CONFORME A LOS LINEAMIENTOS DADOS POR EL MINISTERIO DE SALUD Y PROTECCION SOCIAL</t>
  </si>
  <si>
    <t>CONTRATAR LA PRESTACIÓN DE SERVICIOS CONTABLES PARA EL  PROCESO FINANCIERO Y DE RECURSOS FÍSICOS EN CUMPLIMIENTO DE LAS EXIGENCIAS DE LOS ENTES DE CONTROL, LA SUPERSALUD,EL  MINISTERIO DE SALUD Y OTROS.</t>
  </si>
  <si>
    <t>CONTRATAR LA PRESTACIÓN DE SERVICIOS EN REVISORÍA FISCAL DE LA E.S.E. HOSPITAL SAN JUAN BAUTISTA.</t>
  </si>
  <si>
    <t>CONTRATAR LA PRESTACIÓN DE SERVICIOS PARA EL MANEJO Y DIVULGACIÓN DE LA INFORMACIÓN INSTITUCIONAL EN MEDIOS DE COMUNICACIÓN DE LA E.S.E. HOSPITAL SAN JUAN BAUTISTA DE CHAPARRAL - TOLIMA.</t>
  </si>
  <si>
    <t xml:space="preserve">CONTRATAR EL SERVICIO DE VALIDACIÓN Y PRESENTACIÓN DE REGISTROS INDIVIDUALES DE PRESTACIÓN DE SERVICIOS (RIPS) DE CÁPITA, EVENTO Y PYP, ELABORACIÓN Y CARGUE DE MEGAPLANOS DE LAS ENTIDADES PROMOTORAS DE SALUD O RESPONSABLES DE SERVICIOS DE SALUD, PARA EL HOSPITAL SAN JUAN BAUTISTA E.S.E. DE CHAPARRAL </t>
  </si>
  <si>
    <t>CONTRATAR LA PRESTACIÓN DE SERVICIOS  PARA MENSAJERÍA DE LOS PROCESOS DE GERENCIA, CONTRATACIÓN, CARTERA, TALENTO HUMANO, FACTURACIÓN, GLOSAS, ENTRE OTROS PARA LA E.S.E. HOSPITAL SAN JUAN BAUTISTA DE CHAPARRAL TOLIMA EN LA CIUDAD DE IBAGUE.</t>
  </si>
  <si>
    <t>CONTRATAR PRESTACIÓN DE SERVICIOS PROFESIONALES DE MEDICINA GENERAL EN EL HOSPITAL SAN JUAN BAUTISTA E.S.E. DE CHAPARRAL.</t>
  </si>
  <si>
    <t>CONTRATAR LA PRESTACIÓN DE SERVICIOS MÉDICOS ESPECIALIZADOS PARA LA E.S.E. HOSPITAL SAN JUAN BAUTISTA  Y CONFORME LA NECESIDAD DE LA OPERACIÓN DE LA ENTIDAD</t>
  </si>
  <si>
    <t xml:space="preserve">CONTRATAR LA PRESTACIÓN DE SERVICIOS PROFESIONALES DE MEDICINA ESPECIALIZADA EN ANESTESIOLOGÍA PARA EL HOSPITAL SAN JUAN BAUTISTA DE CHAPARRAL </t>
  </si>
  <si>
    <t>CONTRATAR LA PRESTACIÓN DE SERVICIOS PROFESIONALES EN RADIOLOGÍA E IMÁGENES DIAGNÓSTICAS DE LA E.S.E. HOSPITAL SAN JUAN BAUTISTA  PARA EL DESARROLLO DE LOS PROCESOS  EN FORMA CONTINUA, OPORTUNA, EFICIENTE, EFECTIVA, BAJO SU PROPIA RESPONSABILIDAD Y AUTONOMÍA.</t>
  </si>
  <si>
    <t>PRESTAR EL SERVICIO DE ASEO, LIMPIEZA, DESINFECCIÓN, Y JARDINERÍA, INCLUIDOS LOS INSUMOS Y PERSONAL HUMANO – A TODO COSTO, DE LAS INSTALACIONES DEL HOSPITAL SAN JUAN BAUTISTA E.S.E. DE CHAPARRAL TOLIMA PARA EL CUMPLIMIENTO DE LA MISIÓN INSTITUCIONAL EN CONDICIONES DE CALIDAD.</t>
  </si>
  <si>
    <t>CONTRATAR LA COORDINACIÓN, SEGUIMIENTO Y LIQUIDACIÓN TÉCNICA Y ADMINISTRATIVA DE LOS CONTRATOS INTERADMINISTRATIVOS  SUSCRITOS ENTRE EL HOSPITAL SAN JUAN BAUTISTA Y LA GOBERNACIÓN DEL TOLIMA PARA APOYAR LA GESTIÓN DE LA SECRETARÍA DE SALUD DE TOLIMA.</t>
  </si>
  <si>
    <t>CONTRATAR LA PRESTACIÓN DE SERVICIOS DE UN JUDICANTE COMO APOYO A LAS ÁREAS QUE LA E.S.E. HOSPITAL SAN JUAN BAUTISTA REQUIERA PARA EL DESEMPEÑO DE FUNCIONES JURÍDICAS.</t>
  </si>
  <si>
    <t>CONTRATAR LA PRESTACIÓN DE SERVICIOS PROFESIONALES ESPECIALIZADOS PARA APOYAR EL RECAUDO DE CARTERA, GESTIÓN DE COBRO COACTIVO, JURÍDICO Y PERSUASIVO PARA LA E.S.E. HOSPITAL SAN JUAN BAUTISTA DE CHAPARRAL TOLIMA.</t>
  </si>
  <si>
    <t>CONTRATAR LA PRESTACIÓN DE SERVICIOS PARA EL MANTENIMIENTO A LA DOTACIÓN BIOMÉDICA Y COORDINACIÓN DEL DESARROLLO DEL PLAN DE MANTENIMIENTO HOSPITALARIO  DE LA E.S.E HOSPITAL SAN JUAN BAUTISTA DE CHAPARRAL TOLIMA.</t>
  </si>
  <si>
    <t>CONTRATAR LA PRESTACIÓN DE SERVICIOS DE VIGILANCIA NO ARMADA LAS 24 HORAS DEL DIA CON RADIO COMUNICACIONES EN EL SERVICOS DE URGENCIAS Y 16 HORAS EN LA PUERTA PRINCIPAL DEL HOSPITAL SAN JUAN BAUTISTA E.S.E. DE CHAPARRAL TOLIMA.</t>
  </si>
  <si>
    <t>PRESTAR EL SERVICIO INTEGRAL DE LAVANDERÍA, INCLUIDO EL PERSONAL, INSUMOS, ELEMENTOS, SUMINISTROS, ASÍ COMO MANTENIMIENTO CORRECTIVO Y PREVENTIVO DE LAS MAQUINARIAS, ACCESORIOS Y TODAS LAS ADECUACIONES NECESARIAS PARA LA PRESTACIÓN DEL SERVICIO DENTRO DE LAS INSTALACIONES DE LA E.S.E. SAN JUAN BAUTISTA DEL MUNICIPIO DE CHAPARRAL TOLIMA.</t>
  </si>
  <si>
    <t>CONTRATAR EL SUMINISTRO DE AGUA POTABLE EN BOTELLÓN PARA DISPENSADOR, PARA DAR ALIMENTOS Y MEDICAMENTOS A LOS PACIENTES DEL HOSPITAL SAN JUAN BAUTISTA E.S.E DE CHAPARRAL TOLIMA</t>
  </si>
  <si>
    <t>CONTRATAR EL MANTENIMIENTO PREVENTIVO Y CORRECTIVO Y SUMINISTRO DE REPUESTOS PARA LOS VEHICULOS OFICIALES DE PROPIEDAD DEL HOSPITAL SAN JUAN BAUTISTA DE CHAPARRAL</t>
  </si>
  <si>
    <t>CONTRATAR EL SUMINISTRO DE COMBUSTIBLE GASOLINA Y ACPM PARA LOS VEHÍCULOS OFICIALES Y PLANTA ELÉCTRICA DE PROPIEDAD DEL HOSPITAL SAN JUAN BAUTISTA E.S.E DE CHAPARRAL</t>
  </si>
  <si>
    <t>PRESTAR EL SERVICIO INTEGRAL PARA LA PREPARACIÓN DE LA ALIMENTACIÓN A LOS PACIENTES HOSPITALIZADOS DEL HOSPITAL SAN JUAN BAUTISTA, INCLUIDO EL PERSONAL, INSUMOS, ELEMENTOS, SUMINISTROS, ASÍ COMO EL MANTENIMIENTO CORRECTIVO Y PREVENTIVO DEL EQUIPO DE COCINA, ACCESORIOS Y TODAS LAS INSTALACIONES HIDRÁULICAS, SANITARIAS DE GAS Y ELÉCTRICAS NECESARIAS PARA LA PRESTACIÓN DEL SERVICIO DENTRO DE LAS INSTALACIONES DE LA E.S.E.</t>
  </si>
  <si>
    <t>CONTRATAR LA PRESTACIÓN DEL SERVICIO DE ENCOMIENDAS AL HOSPITAL SAN JUAN BAUTISTA E.S.E DE CHAPARRAL – TOLIMA</t>
  </si>
  <si>
    <t>CONTRATAR LA EXPEDICION  DE PROGRAMA DE SEGUROS: SEGUROS MULTIRRIESGO A FAVOR DE ENTIDADES ESTATALES, DAÑOS MATERILES COMBINADOS Y POLIZA COLECTIVA PARA AUTOMOVILES NECESARIOS PARA SALVAGUARDAR LOS BIENES MATERIALES Y RECURSOS FINANCIEROS E.S.E HOSPITAL SAN JUAN BAUTISTA DE CHAPARRAL TOLIMA</t>
  </si>
  <si>
    <t>CONTRATAR EL SUMINISTRO DE MATERIALES DE OSTEOSINTESIS PARA ORTOPEDIA PARA EL HOSPITAL SAN JUAN BAUTISTA E.S.E DE CHAPARRAL TOLIMA</t>
  </si>
  <si>
    <t xml:space="preserve">CONTRATAR EL SUMINISTRO DE MATERIAL MEDICO QUIRURGICO PARA LA E.S.E HOSPITAL SAN JUAN BAUTISTA DE CHAPARRAL TOLIMA. </t>
  </si>
  <si>
    <t>CONTRATAR EL SUMINISTRO DE MEDIOS DE CONTRASTE PARA RAYOS X PARA LA ATENCION DE LOS PACIENTES DEL HOSPITAL SAN JUAN BAUTISTA E.S.E DE CHAPARRAL TOLIMA.</t>
  </si>
  <si>
    <t>CONTRATAR EL SUMINISTRO DE ELEMENTOS PARA USO INSTITUCIONAL NECESARIOS PARA LA OPERACIÓN DIARIA DE LAVADO DE MATERIAL Y DESINFECCION DE ELEMENTOS NECESARIOS  PARA LA ATENCION DE PACIENTES DE HOSPITALIZACION, URGENCIAS, SALA DE PARTOS, CIRUGIA, LABORATORIO, AMBULANCIA, GASTROENTEROLOGIA Y AREA ADMINISTRATIVA DEL HOSPITAL SAN JUAN BAUTISTA E.S.E</t>
  </si>
  <si>
    <t>CONTRATAR LA PRESTACION DE SERVICIOS PROFESIONALES DE ASESORIA EN SISTEMA OBLIGATORIO DE GARANTIA DE LA CALIDAD EN SALUD EN EL HOSPITAL SAN JUAN BAUTISTA DE CHAPARRAL</t>
  </si>
  <si>
    <t>CONTRATAR LA PRESTACION DE SERVICIOS DE UN PROFESIONAL EN ODONTOLOGIA PARA APOYAR, FORTALECER E IMPLEMENTAR EL PROCESO DE EVALUACION Y AUDITORIA EN EL AREA DE ODONTOLGIA DE LA E.S.E HOSPITAL SAN JUAN BAUTISTA DE CHAPARRAL TOLIMA.</t>
  </si>
  <si>
    <t xml:space="preserve">CONTRATAR LA PRESTACION DE SERVICIOS PROFESIONALES DE UN INFECTOLOGO PARA APOYAR Y BRINDAR ASESORIA A LOS ESPECIALISTAS Y AL COMITÉ DE INFECCIONES INTRAHOPISTALARIAS Y POLITCA DE ANTIBIOTICOS DE LA E.S.E HOSPITAL SAN JUAN BAUTISTA DE CHAPARRAL. </t>
  </si>
  <si>
    <t xml:space="preserve">CONTRATAR EL SUMINISTRO DE MATERIALES Y HERRAMIENTAS NECESARIAS PARA REALIZAR LAS REPARACIONES LOCATIVAS Y DE MANTENIMIENTO GENERAL EN EL HOSPITAL SAN JUAN BAUTISTA E.S.E DEL MUNICIPIO DE CHAPARRAL. </t>
  </si>
  <si>
    <t>CONTRATAR EL SUMINISTRO DE MATERIAL MÉDICO QUIRÚRGICO DE ASEO Y DESINFECCIÓN PARA EL HOSPITAL SAN JUAN BAUTISTA E.S.E.</t>
  </si>
  <si>
    <t>CONTRATAR LA PRESTACIÓN DE SERVICIOS PARA LA REALIZACIÓN DEL  ESTUDIO DE CITOLOGIAS NECESARIAS PARA EL CORRECTO FUNCIONAMIENTO DE LOS SERVICIOS DE SALUD QUE PRESTA EL HOSPITAL SAN JUAN BAUTISTA DEL MUNICIPIO DE CHAPARRAL TOLIMA</t>
  </si>
  <si>
    <t>CONTRATAR LA PRESTACIÓN DE SERVICIOS PARA EL PROCESAMIENTO DE MUESTRAS PARA EXÁMENES DE LA E.S.E. HOSPITAL SAN JUAN BAUTISTA DE CHAPARRAL TOLIMA.</t>
  </si>
  <si>
    <t>CONTRATAR EL SUMINISTRO DE EQUIPO DE INFUSIÓN PARA BOMBA DE INFUSIÓN ENMIND EN – V7</t>
  </si>
  <si>
    <t>CONTRATAR EL SUMINISTRO DE MATERIAL PARA LLEVAR A CABO EL CONTROL DE CALIDAD EXTERNO PARA LAS PRUEBAS QUE REALIZA EL LABORATORIO CLINICO Y SERVICIO TRANSFUSIONAL DE LA E.S.E HOSPITAL SAN JUAN BAUTISTA DEL MUNICIPIO DE CHAPARRAL TOLIMA.</t>
  </si>
  <si>
    <t>CONTRATAR LA ADQUISICION DE COMPONENTES Y SUMINISTROS NECESARIOS PARA EL SOPORTE TECNICO Y MANTENIMIENTO PERVENTIVO Y CORRECTIVO DE LAS FOTOCOPIADORAS DE PROPIEDAD DE LA E.S.E HOSPITAL SAN JUAN BAUTISTA DE CHAPARRAL TOLIMA.</t>
  </si>
  <si>
    <t>CONTRATAR EL SUMINISTRO DE INSUMOS Y REACTIVOS PARA EL DESARROLLO DE LAS ACTIVIDADES DEL LABORATORIO CLINICO Y SERVICIO TRANSFUSIONAL DE LA E.S.E HOSPITAL SAN JUAN BAUTISTA DE CHAPARRAL TOLIMA.</t>
  </si>
  <si>
    <t xml:space="preserve">CONTRATAR LA PRESTACION DE SERVICIOS PROFESIONALES PARA LOS PROCESOS DE OFTALMOLOGIA EN FORMA CONTINUA, OPORTUNA, EFICIENTE, EFECTIVA, BAJO SU PROPIA RESPONSABILIDAD Y AUTONOMIA EN LA E.S.E HOSPITAL SAN JUAN BAUTISTA DE CHAPARRAL TOLIMA. </t>
  </si>
  <si>
    <t>CONTRATAR LA PRESTACION DE SERVICIOS TECNICOS COMO AUXILIAR ADMINISTRATIVO PARA LLEVAR A CABO LOS REGISTROS DIARIOS Y CARGUE AL SISTEMA INFORMATIVO PAIWEB TANTO DEL PROGRAMA AMPLIADO DE INMUNIZACION Y VACUNACION COVID 19 EN CUMPLIMIENTO DE LOS PROTOCOLOS Y LINEAMIENTOS DEL MINISTERIO DE SALUD Y PROTECCION SOCIAL</t>
  </si>
  <si>
    <t>CONTRATAR LA PRESTACIÓN DE  SERVICIOS PROFESIONALES Y DE APOYO A LA GESTIÓN PARA LA
PRESENTACIÓN DE INFORMES Y LIQUIDACIÓN DE CONTRATOS INTERADMINISTRATIVOS DE SALUD PÚBLICA Nos. 2500, 2588, 2951, 2633, 2597, 2594, 2400 y 2396 DE LA VIGENCIA 2022 SUSCRITOS  ENTRE LA E.S.E. HOSPITAL SAN JUAN BAUTISTA Y EL GOBIERNO DEPARTAMENTAL DEL TOLIMA.</t>
  </si>
  <si>
    <t>CONTRATAR EL SERVICIO DE EMISION DE FACTURA ELECTRONICA, NOTAS CREDITO Y DEBITO MANTENIMIENTO Y SOPORTE REMOTO DEL SOFTWARE INSTALADO PLCOLAB DE FACTURACION ELECTRONICA DEL HOSPITAL SAN JUAN BUSTISTA ESE DE CHAPARRAL</t>
  </si>
  <si>
    <t>CONTRATAR LA PRESTACIÓN DE SERVICIOS PROFESIONALES DE MEDICINA ESPECIALIZADA EN GASTROENTEROLOGÍA EN EL HOSPITAL SAN JUAN BAUTISTA E.S.E DE CHAPARRAL.</t>
  </si>
  <si>
    <t xml:space="preserve">SUMINSITRO DE REPUESTOS PARA LOS EQUIPOS BIOMEDICOS DE PROPIEDAD DEL HOSPITAL SAN JUAN BAUTISTA E.S.E DE CHAPARRAL TOLIMA. </t>
  </si>
  <si>
    <t>PRESTAR EL SERVICIO DE ASEO, LIMPIEZA, DESINFECCIÓN, JARDINERÍA Y MODISTERÍA, INCLUIDOS LOS INSUMOS Y PERSONAL HUMANO – A TODO COSTO, DE LAS INSTALACIONES DEL HOSPITAL SAN JUAN BAUTISTA E.S.E. DE CHAPARRAL TOLIMA PARA EL CUMPLIMIENTO DE LA MISIÓN INSTITUCIONAL EN CONDICIONES DE CALIDAD.</t>
  </si>
  <si>
    <t>SUMINISTRO DE MATERIAL MEDICO QUIRURGICO PARA LA E.S.E HOSPITAL SAN JUAN BAUTISTA DE CHAPARRAL TOLIMA.</t>
  </si>
  <si>
    <t>CONTRATAR LA ADQUISICION DE EQUIPOS BIOMEDICOS Y MATERIAL MEDICO QUIRURGICO PARA EL HOSPITAL SAN JUAN BAUTISTA E.S.E DE CHAPARRAL TOLIMA.</t>
  </si>
  <si>
    <t>REALIZACION DE TOMA FISICA Y ORGANIZACIÓN DEL INVENTARIO DE LOS BIENES MUEBLES DEL HOSPITAL SAN  JUAN BAUTISTA E.S.E</t>
  </si>
  <si>
    <t>CONTRATAR LOS SERVICIOS DE MANTENIMIENTO A DISTANCIA DEL SISTEMA DE INFORMACION HOSVITAL - HIS (SOFTWARE) Y DE LA INTERFAZ DE FACTURACION ELECTRONICA PARA EL HOSPITAL SAN JUAN BAUTISTA E.S.E DE CHAPARRAL</t>
  </si>
  <si>
    <t xml:space="preserve">CONTRATAR EL PROGRAMA DE SEGUROS DE RESPONSABILIDAD CIVIL PARA INSTITUCIONES MEDICAS Y PARA SERVIDORES PUBLICOS DEL HOSPITAL SAN JUAN BAUTISTA E.S.E DE CHAPARRAL TOLIMA. </t>
  </si>
  <si>
    <t xml:space="preserve">CONTRATAR LOS SERVICIOS DE MANTENIMIENTO PREVENTIVO Y CORRECTIVO DE LOS SISTEMAS DE REFRIGERACION DEL HOSPITAL SAN JUAN BAUTISTA E.S.E DE CHAPARRAL TOLIMA. </t>
  </si>
  <si>
    <t>6 MESES Y/O HASTA AGOTAR RECURSO PRESUPUESTAL</t>
  </si>
  <si>
    <t>1 MES CALENDARIO Y/O HASTA AGOTAR EL PRESUPUESTO</t>
  </si>
  <si>
    <t>6 MESES CALENDARIO Y/O HASTA AGOTAR RECURSO PRESUPUESTAL</t>
  </si>
  <si>
    <t>6 MESES CALENDARIO</t>
  </si>
  <si>
    <t xml:space="preserve">3 MESES  </t>
  </si>
  <si>
    <t xml:space="preserve">5 MESES CALENDARIO </t>
  </si>
  <si>
    <t>15 DIAS CALENDARIO</t>
  </si>
  <si>
    <t>10 MESES Y NUEVE DIAS CALENDARIO</t>
  </si>
  <si>
    <t>10 MESES Y TRES (3) DIAS CALENDARIO</t>
  </si>
  <si>
    <t>EJECUTADO SIN LIQUIDAR</t>
  </si>
  <si>
    <t>CONTRATAR EL SUMINISTRO DE MATERIALES E INSUMOS DE ODONTOLOGIA PARA LA E.S.E HOSPITAL SAN JUAN BAUTISTA DE CHAPARRAL TOLIMA.</t>
  </si>
  <si>
    <t>CONTRATAR LA PRESTACION DE SERVICIOS PROFESIONALES EN NUTRICION PARA LA ATENCION INTEGRAL DE LA E.S.E HOSPITAL SAN JUAN BAUTISTA DE CHAPARRAL TOLIMA</t>
  </si>
  <si>
    <t>CONTRATAR LA PRESTACIÓN DE SERVICIOS PROFESIONALES PARA EL ANÁLISIS Y EVALUACIÓN DE PUESTO DE TRABAJO PARA CALIFICACIÓN DE ORIGEN DE ENFERMEDAD EN EL HOSPITAL SAN JUAN BAUTISTA E.S.E. DE CHAPARRAL</t>
  </si>
  <si>
    <t>CONTRATAR EL SERVICIO DE INTERNET PARA LA E.S.E HOSPITAL SAN JUAN BAUTISTA DEL MUNICIPIO DE CHAPARRAL TOLIMA</t>
  </si>
  <si>
    <t xml:space="preserve">CONTRATAR LA PRESTACION DE SERVICIOS PROFESIONALES Y DE APOYO A LA GESTION PARA LA LIQUIDACION DE CONTRATOS INTERADMINISTRATIVOS DE SALUD PUBLICA DE LA VIGENCIA 2022 SUSCRITOS ENTRE LA E.S.E HOSPITAL SAN JUAN BAUTISTA Y EL GOBIERNO DEPARTAMENTAL DEL TOLIMA. </t>
  </si>
  <si>
    <t xml:space="preserve">CONTRATAR EL SUMINISTRO DE CALZADO Y VESTIDO DE LABOR PARA EL HOSPITAL SAN JUAN BAUTISTA QUE EN CUMPLIMIENTO DE LOS REQUISITOS LEGALES TENGAN DERECHO A DICHA PRESTACIÓN </t>
  </si>
  <si>
    <t>CONTRATAR LA ADQUISICIÓN DE ESCÁNERES NECESARIOS PARA LA EJECUCIÓN DE ACTIVIDADES MISIONALES Y ADMINISTRATIVAS DE LA E.S.E. HOSPITAL SAN JUAN BAUSTISTA DE CHAPARRAL TOLIMA.</t>
  </si>
  <si>
    <t>CONTRATAR LA PRESTACION DE SERVICIOS DE TRANSPORTE DE PERSONAS POR VÍA TERRESTRE EN CUMPLIMIENTO A LA LÍNEA ESTRATÉGICA CALIDAD Y PRESTACIÓN DE SERVICIO ESTIPULADO EN EL PLAN DE DESARROLLO INSTITUCIONAL 2020 - 2023</t>
  </si>
  <si>
    <t>CONTRATAR LA ADQUISICION DE EQUIPO PARA EL CONTROL DE ALCOHOLEMIA DEL PERSONAL ASISTENCIAL EN LA  ATENCION Y TRASLADO DE PACIENTES DE LA E.S.E HOSPITAL SAN JUAN BAUTISTA DE CHAPARRAL TOLIMA</t>
  </si>
  <si>
    <t xml:space="preserve">CONTRATAR LA PRESTACION DE SERVICIOS DE CONTROL INTEGRAL DE PLAGAS PARA LA E.S.E HOSPITAL SAN JUAN BAUTISTA DE CHAPARRAL TOLIMA. </t>
  </si>
  <si>
    <t>4 MESES</t>
  </si>
  <si>
    <t>7 MESES Y/O HASTA AGOTAR RECURSO PRESUPUESTAL</t>
  </si>
  <si>
    <t xml:space="preserve">9 MESES VEINTICINCO DIAS CALENDARIO </t>
  </si>
  <si>
    <t>22 DIAS CALENDARIO</t>
  </si>
  <si>
    <t xml:space="preserve">02 MESES CALENDARIO </t>
  </si>
  <si>
    <t>1 MES CALENDARIO</t>
  </si>
  <si>
    <t xml:space="preserve">9 MESES Y TRES DIAS CALENDARIO </t>
  </si>
  <si>
    <t>123 DIAS CALENDARIO</t>
  </si>
  <si>
    <t>1 MES</t>
  </si>
  <si>
    <t>LIQUIDADO</t>
  </si>
  <si>
    <t xml:space="preserve">128 ANULADO SEGÚN RESOLUCION </t>
  </si>
  <si>
    <t>ANULADO</t>
  </si>
  <si>
    <t>CONTRATAR EL SUMINISTRO DE MATERIALES DE OSTEOSINTESIS PARA ORTOPEDIA Y SUMINISTRO DE INSUMOS NECESARIOS PARA LLEVAR A CABO TERAPIA VAC REQUERIDOS EN LA E.S.E HOSPITAL SAN JUAN BAUTISTA DE CHAPARRAL TOLIMA.</t>
  </si>
  <si>
    <t xml:space="preserve">CONTRATAR EL SERVICIO DE LIMPIEZA Y DESINFECCION DE TANQUES Y RESERVORIOS DE AGUA TRATADA DEL HOSPITAL SAN JUAN BAUTISTA DE CHAPARRAL. </t>
  </si>
  <si>
    <t>PRESTACION DEL SERVICIO DE MANTENIMIENTO, REVISION Y RECARGA DE LOS EXTINTORES UBICADOS EN LAS DIFERENTES DEPENDENCIAS DE LA E.S.E HOSPITAL SAN JUAN BAUTISTA DEL MUNICIPIO DE CHAPARRAL</t>
  </si>
  <si>
    <t>CONTRATAR LA ADQUISICION DE AIRE ACONDICIONADO PARA LA SALA DE QUIROFANO Y FARMACIA DE LA E.S.E HOSPITAL SAN JUAN BAUTISTA.</t>
  </si>
  <si>
    <t>CONTRATAR LA COORDINACIÓN, SEGUIMIENTO Y LIQUIDACIÓN TÉCNICA Y ADMINISTRATIVA DE LOS CONTRATOS INTERADMINISTRATIVOS SUSCRITOS ENTRE EL HOSPITAL SAN JUAN BAUTISTA Y LA GOBERNACIÓN DEL TOLIMA PARA APOYAR LA GESTIÓN DE LA SECRETARÍA DE SALUD DE TOLIMA DURANTE LA VIGENCIA 2023</t>
  </si>
  <si>
    <t xml:space="preserve">ADQUISICION DE VACUNAS ANTIRRABICAS </t>
  </si>
  <si>
    <t>CONTRATAR LAS REPARACIONES LOCATIVAS EN DIVERSAS ÁREAS DE LA E.S.E. HOSPITAL SAN JUAN BAUTISTA DEL MUNICIPIO DE CHAPARRAL EN CUMPLIMIENTO DE LAS CONDICIONES Y REQUISITOS PARA LA INFRAESTRUCTURA EN LA PRESTACIÓN DE LOS SERVICIOS DE SALUD.</t>
  </si>
  <si>
    <t>CONTRATAR LA INTERVENTORÍA TÉCNICA, ADMINISTRATIVA Y FINANCIERA PARA LAS REPARACIONES LOCATIVAS EN DIVERSAS ÁREAS DE LA E.S.E. HOSPITAL SAN JUAN BAUTISTA DEL MUNICIPIO DE CHAPARRAL EN CUMPLIMIENTO DE LAS CONDICIONES Y REQUISITOS PARA LA INFRAESTRUCTURA EN LA PRESTACIÓN DE LOS SERVICIOS DE SALUD.</t>
  </si>
  <si>
    <t>PRESTAR SERVICIOS PROFESIONALES COMO CONTADOR PÚBLICO TITULADO PARA REALIZAR Y REPORTAR A LA DIAN LA INFORMACIÓN EXÓGENA TRIBUTARIA EN MEDIOS ELECTRÓNICOS DEL AÑO GRAVABLE 2022 DEL HOSPITAL SAN JUAN BAUTISTA ESE DE CHAPARRAL- TOLIMA.</t>
  </si>
  <si>
    <t>CONTRATAR LA PRESTACIÓN DE SERVICIOS PROFESIONALES EN PSICOLOGÍA EN EL HOSPITAL SAN JUAN BAUTISTA E.S.E. DE CHAPARRAL</t>
  </si>
  <si>
    <t>CONTRATAR LA PRESTACIÓN DEL SERVICIO LOGÍSTICO PARA EL DESARROLLO DE ACTIVIDADES DEL PLAN INSTITUCIONAL DE BIENESTAR SOCIAL E INCENTIVOS INSTITUCIONALES DE LA E.S.E. HOSPITAL SAN JUAN BAUTISTA DEL MUNICIPIO DE CHAPARRAL TOLIMA.</t>
  </si>
  <si>
    <t>CONTRATAR LA COORDINACIÓN, SEGUIMIENTO TÉCNICO Y ADMINISTRATIVO DE LOS CONTRATOS INTERADMINISTRATIVOS 1379 y 1381 SUSCRITOS ENTRE EL HOSPITAL SAN JUAN BAUTISTA Y LA GOBERNACIÓN DEL TOLIMA PARA APOYAR LA GESTIÓN DE LA SECRETARÍA DE SALUD DE TOLIMA DURANTE LA VIGENCIA 2023</t>
  </si>
  <si>
    <t>CONTRATAR LA COORDINACIÓN, SEGUIMIENTO TÉCNICO Y ADMINISTRATIVO DE LOS CONTRATOS INTERADMINISTRATIVOS 1456 y 1377 SUSCRITOS ENTRE EL HOSPITAL SAN JUAN BAUTISTA Y LA GOBERNACIÓN DEL TOLIMA PARA APOYAR LA GESTIÓN DE LA SECRETARÍA DE SALUD DE TOLIMA DURANTE LA VIGENCIA 2023</t>
  </si>
  <si>
    <t>CONTRATAR EL MANTENIMIENTO PREVENTIVO Y CORRECTIVO PARA LOS VEHICULOS DE TRANSPORTE ASISTENCIAL NUEVOS DE PROPIEDAD DE LA E.S.E HOSPITAL SAN JUAN BAUTISTA DE CHAPARRAL</t>
  </si>
  <si>
    <t>CONTRATAR EL SUMINISTRO DE REPUESTOS PARA IMPRESORAS Y EQUIPOS DE COMPUTO DE LA E.S.E HOSPITAL SAN JUAN BAUTISTA DEL MUNICIPIO DE CHAPARRAL TOLIMA.</t>
  </si>
  <si>
    <t>CONTRATAR ADQUISICION DE MOBILIARIO DE OFICINA PARA EL HOSPITAL SAN JUAN BAUTISTA E.S.E DE CHAPARRAL TOLIMA</t>
  </si>
  <si>
    <t>3 MESES CALENDARIO Y/O HASTA AGOTAR EL PRESUPUESTO</t>
  </si>
  <si>
    <t>3 MESES CALENDARIO</t>
  </si>
  <si>
    <t>104 DIAS CALENDARIO</t>
  </si>
  <si>
    <t>08 MESES Y 4 DIAS CALENDARIO</t>
  </si>
  <si>
    <t>20 DIAS CALENDARIO</t>
  </si>
  <si>
    <t>10 DIAS CALENDARIO</t>
  </si>
  <si>
    <t>5 MESES Y 23 DIAS</t>
  </si>
  <si>
    <t>30 DIAS</t>
  </si>
  <si>
    <t>45 DIAS CALENDARIO</t>
  </si>
  <si>
    <t>25 DIAS CALENDARIO</t>
  </si>
  <si>
    <t>2 MESES CALENDARIO</t>
  </si>
  <si>
    <t>31 DIAS</t>
  </si>
  <si>
    <t>06 MESES Y 9 DIAS</t>
  </si>
  <si>
    <t>6 MESES Y 09 DIAS</t>
  </si>
  <si>
    <t>25 DÍAS</t>
  </si>
  <si>
    <t>ANULADO MEDIANTE RESOLUCION 0836</t>
  </si>
  <si>
    <t>ANULADO MEDIANTE RESOLUCION 1461</t>
  </si>
  <si>
    <t>CONTRATAR LA PRESTACIÓN DE SERVICIOS PROFESIONALES DE MEDICINA GENERAL EN EL HOSPITAL SAN JUAN BAUTISTA E.S.E. DE CHAPARRAL.</t>
  </si>
  <si>
    <t>GARANTIZAR LA PRESTACIÓN DEL SERVICIO DE CALIBRACIÓN PARA LOS DIFERENTES EQUIPOS BIOMÉDICOS, DE LABORATORIO CLÍNICO Y VALIDACION DE CADENA DE FRIO DE LA E.S.E HOSPITAL SAN JUAN BAUTISTA DE CHAPARRAL TOLIMA</t>
  </si>
  <si>
    <t>CONTRATAR LA ADQUISICIÓN DE SILLAS DE RUEDAS PARA EL DESPLAZAMIENTO DE PACIENTES DENTRO DE LAS INSTALACIONES DE LA E.S.E HOSPITAL SAN JUAN BAUTISTA DEL MUNICIPIO DE CHAPARRAL TOLIMA.</t>
  </si>
  <si>
    <t>CONTRATAR LOS SERVICIOS PARA LA ELABORACIÓN DEL AVALÚO COMERCIAL DE BIENES MUEBLES A CARGO DE LA E.S.E. HOSPITAL SAN JUAN BAUTISTA DEL MUNICIPIO DE CHAPARRAL TOLIMA</t>
  </si>
  <si>
    <t>CONTRATAR LA PRESTACIÓN DE SERVICIO DE TRANSPORTE PARA EJECUTAR LAS ACTIVIDADES SEGÚN EL CONTRATO INTERADMINISTRATIVO 1392 DEL 25 DE ABRIL DEL 2023 PARA APOYAR LA SECRETARÍA DE SALUD DEL TOLIMA EN LA EJECUCIÓN DE ACTIVIDADES RELACIONADAS CON PROMOCIÓN, PREVENCIÓN, GESTIÓN DEL RIESGO Y CONTROL DE LAS ENFERMEDADES ZOONÓTICAS Y TRANSMITIDAS POR ALIMENTOS EN MUNICIPIOS DE COMPETENCIA DEPARTAMENTAL, EN DESARROLLO DE LOS PROYECTOS PREVENCIÓN Y CONTROL DE LOS FACTORES DE RIESGO AMBIENTALES PARA GARANTIZAR ENTORNOS DE VIDA SALUDABLE EN EL TOLIMA Y FORTALECIMIENTO DE ESTRATEGIAS PARA COMBATIR LA DESNUTRICIÓN, MALNUTRICIÓN E INOCUIDAD DE ALIMENTOS EN EL TOLIMA.</t>
  </si>
  <si>
    <t>CONTRATAR LA ADQUISICIÓN DE BUZONES DE HOJAS DECORADOS EN ACRÍLICO TAMAÑO OFICIO PARA EL HOSPITAL SAN JUAN BAUTISTA DE CHAPARRAL TOLIMA.</t>
  </si>
  <si>
    <t>CONTRATAR EL APOYO LOGÍSTICO PARA LA REALIZACIÓN DE ACTIVIDADES EN EL MARCO DEL CONTRATO INTERADMINISTRATIVO NO. 1381 SUSCRITO ENTRE LA E.S.E. HOSPITAL SAN JUAN BAUTISTA Y EL GOBIERNO DEPARTAMENTAL DEL TOLIMA</t>
  </si>
  <si>
    <t>CONTRATAR LOS SERVICIOS PROFESIONALES DE MÉDICO VETERINARIO O MÉDICO VETERINARIO ZOOTECNISTA PARA DESARROLLAR CAMPAÑA DE VACUNACIÓN ANTIRRÁBICA CANINA Y FELINA, MASIVA E INTENSIVA CON LA IDENTIFICACIÓN DE LOS ANIMALES MEDIANTE MICROCHIP EN LOS MUNICIPIOS CARMÉN DE APICALÁ Y VILLARRICA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 DEL TOLIMA.</t>
  </si>
  <si>
    <t>CONTRATAR LOS SERVICIOS PROFESIONALES DE MÉDICO VETERINARIO O MÉDICO VETERINARIO ZOOTECNISTA PARA DESARROLLAR CAMPAÑA DE VACUNACIÓN ANTIRRÁBICA CANINA Y FELINA, MASIVA E INTENSIVA CON LA IDENTIFICACIÓN DE LOS ANIMALES MEDIANTE MICROCHIP EN LOS MUNICIPIOS DE COELLO Y SAN LUIS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</si>
  <si>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LOS MUNICIPIOS DE FLANDES Y LÍBANO (ZONA RURAL)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</si>
  <si>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EL MUNICIPIO DE PLANADAS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</si>
  <si>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LOS MUNICIPIOS DE ICONONZO Y MELGAR (ZONA RURAL)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</si>
  <si>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EL MUNICIPIO DE ORTEGA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</si>
  <si>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EL MUNICIPIO DE CHAPARRAL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</si>
  <si>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EL MUNICIPIO DE RIOBLANCO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</si>
  <si>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EL MUNICIPIO DE CAJAMARCA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</si>
  <si>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EL MUNICIPIO DE GUAMO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</si>
  <si>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EL MUNICIPIO DE COYAIMA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</si>
  <si>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 xml:space="preserve">CONTRATAR LOS SERVICIOS PROFESIONALES EN PSICOLOGIA PARA BRINDAR ATENCION PSICOSOCIAL A VICTIMAS DEL CONFLICTO ARMADO DEL PROGRAMA PAPSIVI DEL MUNICIPIO DE CHAPARRAL EN LAS INSTALACIONES DE LA E.S.E. HOSPITAL SAN JUAN BAUTISTA CONFORME A LOS LINEAMIENTOS DADOS POR EL MINISTERIO DE SALUD Y PROTECCION SOCIAL </t>
  </si>
  <si>
    <t>CONTRATAR LOS SERVCIOS PROFESIONALES DE MÉDICO VETERINARIO O MÉDICO VETERINARIO ZOOTECNISTA PARA DESARROLLAR CAMPAÑA DE VACUNACION ANTIRRABICA CANINA Y FELINA, MASIVAE INTENSIVA CON LA IDENTIFICACIÓN DE LOS ANIMALES EN EL MUNICIPIO DE ROVIRA BAJO LOS LINEAMIENTOS DE LOS MINISTERIOS DE SALUD Y PROTECCION SOCIAL, Y CUMPLIMIENTO DE LAS COBERTURAS ÚTILES DE VACUNACIÓN, EN LAS ZONAS ESTABLECIDAS POR LA SECRETARIA DE SALUD DEPARTAMENTAL, EN EL MARCO DEL CONVENIO INTERADMINISTRATIVO NO.1392 DEL 25 DE ABRIL DE 2023 SUSCRITO ENTRE LA E.S.E. HOSPITAL SAN JUAN BAUTISTA Y EL GOBIERNO DEPARTAMENTAL DEL TOLIMA.</t>
  </si>
  <si>
    <t>CONTRATAR LA PRESTACÍON DE SERVICÍOS DE UN PROFESIONAL EN ODONTOLOGÍA PARA APOYAR, FORTALECER E IMPLEMENTAR EL PROCESO DE EVALUACIÓN Y AUDITORÍA EN EL ÁREA DE ODONTOLOGÍA DE LA E.S.E. HOSPITAL SAN JUAN BAUTISTA DE CHAPARRAL TOLIMA.</t>
  </si>
  <si>
    <t>GARANTIZAR LA SISTEMATIZACIÓN DE LAS ACCIONES DE IVC Y REPORTES CON TECNOLOGÍAS (TIC), HOSTING, SOPORTE TÉCNICO Y DESARROLLO DE NUEVAS FUNCIONALIDADES DEL SISTEMA FAGUA TOLIMA Y HUELLA ANIMAL EN EJECUCIÓN DE LAS ACTIVIDADES DEL CONTRATO 1392 DEL 25 DE ABRIL DE 2023, CUYO OBJETO ES: CELEBRAR CONTRATO INTERADMINISTRATIVO CON EL HOSPITAL SAN JUAN BAUTISTA DE CHAPARRAL TOLIMA EMPRESA SOCIAL DEL ESTADO, PARA APOYAR LA SECRETARIA DE SALUD DEL TOLIMA EN LA EJECUCIÓN DE ACTIVIDADES RELACIONADAS CON PROMOCIÓN, PREVENCIÓN,  GESTIÓN DEL RIESGO Y CONTROL DE LAS ENFERMEDADES ZOONÓTICAS Y TRANSMITIDAS POR ALIMENTOS EN MUNICIPIOS DE COMPETENCIA DEPARTAMENTAL, EN DESARROLLO DE LOS PROYECTOS “PREVENCIÓN Y CONTROL DE LOS FACTORES DE RIESGO AMBIENTALES PARA GARANTIZAR ENTORNOS DE VIDA SALUDABLE EN EL TOLIMA” Y    “FORTALECIMIENTO    DE    ESTRATEGIAS    PARA    COMBATIR    LA    DESNUTRICIÓN, MALNUTRICIÓN E INOCUIDAD DE ALIMENTOS EN EL TOLIMA”.</t>
  </si>
  <si>
    <t>CONTRATAR EL APOYO LOGÍSTICO PARA LA REALIZACIÓN DE ACTIVIDADES EN EL MARCO DEL CONVENIO INTERADMINISTRATIVO NO. 1379 SUSCRITO ENTRE LA E.S.E. HOSPITAL SAN JUAN BAUTISTA Y EL GOBIERNO DEPARTAMENTAL DEL TOLIMA.</t>
  </si>
  <si>
    <t>CONTRATAR LA PRESTACIÓN DE SERVICIOS PARA MENSAJERÍA DE LOS PROCESOS DE GERENCIA, CONTRATACIÓN, CARTERA, TALENTO HUMANO, FACTURACIÓN, GLOSAS, ENTRE OTROS PARA LA E.S.E. HOSPITAL SAN JUAN BAUTISTA DE CHAPARRAL TOLIMA EN LA CIUDAD DE IBAGUÉ</t>
  </si>
  <si>
    <t>CONTRATAR EL SUMINISTRO DE SET DE INFUSION PARA BOMBA DE INSUSION ENMIND EN - V7 DE LA E.S.E HOSPITAL SAN JUAN BAUTISTA DE CHAPARRAL</t>
  </si>
  <si>
    <t>CONTRATAR LOS SERVICIOS DE UN AUXILIAR DE VACUNACION EN LA CAMPAÑA DE VACUNACION ANTIRRABICA CANINA Y FELINA, MASIVA E INTENSIVA CON LA IDENTIFICACION DE LOS ANIMALES  MEDIANTE MICROCHIP EN EL MUNICIPIO DE SAN LUIS BAJO LOS LINEAMIENTOS DEL MINISTERIO DE SALUD Y PROTECCION SOCIAL , Y CUMPLIMIENTO DE LAS COBERTURAS UTILES DE VACUNACION EN LAS ZONAS ESTABLECIDAS POR LA SECRETARIA  DE SALUD DEPARTAMENTAL, EN EL MARCO DEL CONVENIO INTERADMINISTRATIVO NO.1392 DEL 25 DE ABRIL DE 2023 SUSCRITO ENTRE LA E.S.E HOSPITAL SAN JUAN BAUTISTA Y EL GOBIERNO DEPARTAMENTAL DEL TOLIMA</t>
  </si>
  <si>
    <t xml:space="preserve">CONTRATAR EL SUMINISTRO DE MATERIALES DE OSTEOSINTESIS PARA ORTOPEDIA REQUERIDOS EN LA E.S.E HOSPITAL SAN JUAN BAUTISTA DE CHAPARRAL TOLIMA. </t>
  </si>
  <si>
    <t>CONTRATAR LOS SERVICIOS PROFESIONALES DE MÉDICO VETERINARIO O MÉDICO VETERINARIO ZOOTECNISTA PARA DESARROLLAR CAMPAÑA DE VACUNACIÓN ANTIRRÁBICA CANINA Y FELINA, MASIVA E INTENSIVA CON LA IDENTIFICACIÓN DE LOS ANIMALES EN EL MUNICIPIO DE CUNDAY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</si>
  <si>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 xml:space="preserve">CONTRATAR LA PRESTACION DE SERVICIOS PARA EL MANEJO Y DIVULGACION DE LA INFORMACION INSTITUCIONAL EN MEDIOS DE COMUNICACION DE LA E.S.E HOSPITAL SAN JUAN BAUTISTA DE CHAPARRAL TOLIMA </t>
  </si>
  <si>
    <t>CONTRATAR LA PRESTACION DE SERVICIOS JURIDICOS PARA EL APOYO DE LOS DIFERENTES PROCESOS DEL HOSPITAL SAN JUAN BAUTISTA E.S.E DE CHAPARRAL TOLIMA.</t>
  </si>
  <si>
    <t>CONTRATAR LA PRESTACION DE SERVICIOS PROFESIONALES ESPECIALIZADOS PARA APOYAR EL RECAUDO DE CARTERA, GESTION DE COBRO COACTIVO, JURIDICO Y PERSUASIVO PARA LA E.S.E HOSPITAL SAN JUAN BAUTISTA DE CHAPARRAL TOLIMA.</t>
  </si>
  <si>
    <t>CONTRATAR EL SUMINISTRO DE GASES MEDICINALES, ARRIENDO, TRANSPORTE Y PRUEBA HIDROSTATICA PARA LA E.S.E HOSPITAL SAN JUAN BAUTISTA DEL MUNICIPIO DE CHAPARRAL.</t>
  </si>
  <si>
    <t>CONTRATAR LA PRESTACION DE SERVICIOS PROFESIONALES DE MEDICINA ESPECIALIZADA EN ANESTESIOLOGIA PARA EL HOSPITAL SAN JUAN BAUTISTA DE CHAPARRAL</t>
  </si>
  <si>
    <t>PRESTAR EL SERVICIO INTEGRAL DE LAVANDERIA, INCLUIDO EL PERSONAL, INSUMOS, ELEMENTOS, SUMINISTROS, ASI COMO EL  MANTENIMIENTO CORRECTIVO Y PREVENTIVO  DE LAS MAQUINARIAS, ACCESORIOS Y TODAS LAS ADECUACIONES NECESARIAS PARA LA PRESTACION DEL SERVICIO DENTRO DE LAS INSTALACIONES DE LA E.S.E SAN JUAN BAUTISTA DEL MUNICIPIO DE CHAPARRAL TOLIMA.</t>
  </si>
  <si>
    <t>PRESTAR EL SERVICIO INTEGRAL PARA LA PREPARACION DE LA ALIMENTACION A LOS PACIENTES HOSPITALIZADOS DEL HOSPITAL SAN JUAN BAUTISTA, INCLUIDO EL PERSONAL, INSUMOS, ELEMENTOS, SUMINISTROS, ASI COMO EL MANTENIMIENTO CORRECTIVO Y PREVENTIVO DEL EQUIPO DE COCINA, ACCESORIOS Y TODAS LAS INSTALACIONES  HIDRAULICAS, SANITARIAS DE GAS Y ELECTRICAS NECESARIAS  PARA LA PRESTACION DEL SERVICIO DENTRO DE LAS INSTALACIONES DE LA E.S.E.</t>
  </si>
  <si>
    <t>CONTRATAR EL SUMINISTRO DE COMBUSTIBLE GASOLINA Y ACPM PARA LOS VEHICULOS OFICIALES Y PLANTA ELECTRICA DE PROPIEDAD DEL HOSPITAL SAN JUAN BAUTISTA ESE DE CHAPARRAL</t>
  </si>
  <si>
    <t xml:space="preserve">GARANTIZAR EL SERVICIO DE CONTACT CENTER COMO PARTE INTEGRAL DE LAS ESTRATEGIAS Y ACTIVIDADES QUE HACEN PARTE EN LA PRESTACION DE SERVICIOS DEL HOSPITAL SAN JUAN BAUTISTA DE CHAPARRAL E.S.E. </t>
  </si>
  <si>
    <t>CONTRATAR LA PRESTACION DE SERVICIOS PROFESIONALES DE UN MEDICO PARA LA REALIZACION DE LABORES ADMINISTRATIVAS EN EL HOSPITAL SAN JUAN BAUTISTA E.S.E DE CHAPARRAL.</t>
  </si>
  <si>
    <t>CONTRATAR EL SERVICIO DE VALIDACION Y PRESENTACION DE REGISTROS INDIVIDUALES DE PRESTACION DE SERVICIOS (RIPS) DE CAPITA, EVENTO Y PYP, ELABORACION Y CARGUE DE MEGAPLANOS DE LAS ENTIDADES PROMOTORAS DE SALUD, PARA EL HOSPITAL SAN JUAN BAUTISTA E.S.E DE CHAPARRAL  TOLIMA.</t>
  </si>
  <si>
    <t>CONTRATAR LA PRESTACION DE SERVICIOS PARA LA DIFUSION DE INFORMACION ACERCA DE LAS ACTIVIDADES SEGUN EL CONTRATO INTERADMINISTRATIVO 1392 DEL 25 DE ABRIL DEL 2023 PARA APOYAR LA SECRETARIA DE SALUD DEL TOLIMA EN LA EJECUCION DE ACTIVIDADES RELACIONADAS CON PROMOCION, PREVENCION, GESTION DEL RIESGO Y CONTROL DE LAS ENFERMEDADES ZOONOTICAS Y TRANSMITIDAS POR ALIMENTOS EN MUNICIPIOS DE COMPETENCIA, DEPARTAMENTAL, EN DESARROLLO DE LOS PROYECTOS PREVENCION Y CONTROL DE LOS FACTORES DE RIESGO AMBIENTALES PARA GARANTIZAR ENTORNOS DE VIDA SALUDABLE EN EL TOLIMA Y FORTALECIMIENTO DE ESTRATEGIAS PARA COMBATIR LA DESNUTRICION, MALNUTRICION E INCUIDAD DE ALIMENTOS EN EL TOLIMA</t>
  </si>
  <si>
    <t>CONTRATAR LA PRESTACION DEL SERVICIO PARA LA RECOLECCION, TRATAMIENTO Y DISPOSICION FINAL DE LOS RESIDUOS HOSPITALARIOS GENERADOS POR LAS DISTINTAS AREAS ASISTENCIALES DE LA ESE HOSPITAL SAN JUAN BAUSTISTA DEL MUNICIPIO DE CHAPARRAL.</t>
  </si>
  <si>
    <t>CONTRATAR LA ADQUISICION DE INSUMOS NECESARIOS PARA REALIZAR ADECUACIONES EN LOS DIFERENTES  SERVICIOS ASISTENCIALES Y DE ESTA MANERA GARANTIZAR LA SEGURIDAD DE LOS PACIENTES,  LOS PROCESOS DE LIMPIEZA Y DESINFECCION Y PARA PREVENIR LA PROPAGACION DE PATOLOGIAS EN EL HOSPITAL SAN JUAN BAUTISTA E.S.E DE CHAPARRAL TOLIMA.</t>
  </si>
  <si>
    <t xml:space="preserve">CONTRATAR LA PRESTACION DE SERVICIOS PARA EL PROCESAMIENTO PARA EXAMENES DE LA E.S.E HOSPITAL SAN JUAN BAUTISTA DE CHAPARRAL TOLIMA </t>
  </si>
  <si>
    <t>CONTRATAR LOS SERVICIOS PROFESIONALES DE MANTENIMIENTO A LA DOTACIÓN BIOMÉDICA Y COORDINACIÓN DEL DESARROLLO DEL PLAN DE MANTENIMIENTO HOSPITALARIO 2023 DE LA E.S.E HOSPITAL SAN JUAN BAUTISTA DE CHAPARRAL TOLIMA.</t>
  </si>
  <si>
    <t>CONTRATAR LA PRESTACION DE SERVICIOS DE ACTIVIDADES DE ENCUESTAS MONITOREO DE COBERTURA EN VACUNACIÓN DE ACUERDO CON EL MARCO DEL CONVENIO INTERADMINISTRATIVO NO. 1456 SUSCRITO ENTRE LA E.S.E. HOSPITAL SAN JUAN BAUTISTA Y EL GOBIERNO DEPARTAMENTAL DEL TOLIMA.</t>
  </si>
  <si>
    <t>CONTRATAR LA COORDINACION, SEGUIMIENTO TECNICO Y ADMINISTRATIVO DEL CONTRATO INTERADMINISTRATIVO 2272 DEL COMPONENTE DENGUE SUSCRITO ENTRE EL HOSPITAL SAN JUAN BAUTISTA Y LA GOBERNACIÓN DEL TOLIMA PARA APOYAR LA GESTION DE LA SECRETARIA DE SALUD DEL TOLIMA DURANTE LA VIGENCIA 2023</t>
  </si>
  <si>
    <t>CONTRATAR LOS SERVICIOS PROFESIONALES DE MÉDICO VETERINARIO O MÉDICO VETERINARIO ZOOTECNISTA PARA DESARROLLAR CAMPAÑA DE VACUNACIÓN ANTIRRÁBICA CANINA Y FELINA, MASIVA E INTENSIVA CON LA IDENTIFICACIÓN DE LOS ANIMALES EN EL MUNICIPIO DE CASABIANCA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</si>
  <si>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EL MUNICIPIO DE PALOCABILDO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</si>
  <si>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LA ADQUISICIÓN DE INSUMOS DE PAPELERÍA, ELEMENTOS DE OFICINA Y MATERIAL IMPRESO EN EJECUCIÓN DE LAS ACTIVIDADES RELACIONADAS EN EL CONTRATO INTERADMINISTRATIVO No 1392 DEL 25 DE ABRIL DEL 2023 PROMOCIÓN Y PREVENCIÓN, GESTIÓN DEL RIESGO Y CONTROL DE LAS ENFERMEDADES ZOONÓTICAS Y TRANSMITIDAS POR ALIMENTOS EN MUNICIPIOS DE COMPETENCIA DEPARTAMENTAL, EN DESARROLLO DE LOS PROYECTOS “PREVENCIÓN Y CONTROL DE LOS FACTORES DE RIESGOS AMBIENTALES PARA GARANTIZAR ENTONROS DE VIDA SALUDABLES EN EL TOLIMA” Y “FORTALECIMIENTO DE ESTRATEGIAS PARA COMBATIR LA DESUTRICIÓN, MALNUTRICIÓN E INOCUIDAD DE ALIMENTOS EN EL TOLIMA</t>
  </si>
  <si>
    <t>CONTRATAR EL SUMINISTRO DE ELEMENTOS PARA USO INSTITUCIONAL NECESARIOS PARA LA OPERACIÓN DIARIA DE LAVADO DE MATERIAL Y DESINFECCIÓN DE ELEMENTOS NECESARIOS PARA LA ATENCIÓN DE PACIENTES DE HOSPITALIZACIÓN Y SERVICIOS DE URGENCIAS, SALA DE PARTOS, CIRUGÍA, LABORATORIO, AMBULANCIAS, GASTROENTEROLOGÍA Y ÁREA ADMINISTRATIVA DEL HOSPITAL SAN JUAN BAUTISTA E.S.E.</t>
  </si>
  <si>
    <t>CONTRATAR EL APOYO LOGÍSTICO PARA LLEVAR A CABO LAS ACTIVIDADES SEGÚN EL CONTRATO INTERADMINISTRATIVO 1392 DEL 25 DE ABRIL DEL 2023 PARA APOYAR LA SECRETARÍA DE SALUD DEL TOLIMA EN LA EJECUCIÓN DE ACTIVIDADES RELACIONADAS CON PROMOCIÓN, PREVENCIÓN, GESTIÓN DEL RIESGO Y CONTROL DE LAS ENFERMEDADES ZOONÓTICAS Y TRANSMITIDAS POR ALIMENTOS EN MUNICIPIOS DE COMPETENCIA DEPARTAMENTAL, EN DESARROLLO DE LOS PROYECTOS PREVENCIÓN Y CONTROL DE LOS FACTORES DE RIESGO AMBIENTALES PARA GARANTIZAR ENTORNOS DE VIDA SALUDABLE EN EL TOLIMA Y FORTALECIMIENTO DE ESTRATEGIAS PARA COMBATIR LA DESNUTRICIÓN, MALNUTRICIÓN E INOCUIDAD DE ALIMENTOS EN EL TOLIMA</t>
  </si>
  <si>
    <t xml:space="preserve">CONTRATAR EL SERVICIO DE REEVANSE Y REEMPAQUE DE MEDICAMENTOS PARA LA ESE HOSPITAL SAN JUAN BAUTISTA DE CHAPARRAL TOLIMA </t>
  </si>
  <si>
    <t>CONTRATAR LA PRESTACIÓN DE SERVICIOS PROFESIONALES PARA LOS PROCESOS DE OFTALMOLOGIA EN FORMA CONTINUA, OPORTUNA, EFICIENTE, EFECTIVA, BAJO SU PROPIA RESPONSABILIDAD Y AUTONOMIA EN LA ESE HOSPITAL SAN JUAN BAUTISTA  DE CHAPARRAL TOLIMA</t>
  </si>
  <si>
    <t>CONTRATAR LA ADQUISICIÓN DE INSUMOS MÉDICO QUIRÚRGICO EN EJECUCIÓN DE LAS ACTIVIDADES RELACIONADAS EN EL CONTRATO INTERADMINISTRATIVO No 1392 DEL 25 DE ABRIL DEL 2023 PROMOCIÓN Y PREVENCIÓN, GESTIÓN DEL RIESGO Y CONTROL DE LAS ENFERMEDADES ZOONÓTICAS Y TRANSMITIDAS POR ALIMENTOS EN MUNICIPIOS DE COMPETENCIA DEPARTAMENTAL, EN DESARROLLO DE LOS PROYECTOS “PREVENCIÓN Y CONTROL DE LOS FACTORES DE RIESGOS AMBIENTALES PARA GARANTIZAR ENTONROS DE VIDA SALUDABLES EN EL TOLIMA” Y “FORTALECIMIENTO DE ESTRATEGIAS PARA COMBATIR LA DESUTRICIÓN, MALNUTRICIÓN E INOCUIDAD DE ALIMENTOS EN EL TOLIMA”.</t>
  </si>
  <si>
    <t>CONTRATAR LA PRESTACION DE SERVICIOS PROFESIONALES DE MEDICINA GENERAL EN EL HOSPITAL SAN JUAN BAUTISTA E.S.E DE CHAPARRAL.</t>
  </si>
  <si>
    <t>CONTRATAR EL MANTENIMIENTO PREVENTIVO Y CORRECTIVO Y SUMINISTRO DE REPUESTOS PARA LOS VEHICULOS OFICIALES DE PROPIEDAD DEL HOSPITAL SAN JUAN BAUTISTA DE CHAPARRAL TOLIMA.</t>
  </si>
  <si>
    <t>CONTRATAR EL SUMINISTRODE MATERIALES Y HERRAMIENTAS NECESARIAS PARA REALIZAR LAS REPARACIONES LOCATIVAS Y DE MANTENIMIENTO GENERAL EN EL HOSPITAL SAN JUAN BAUTISTA E.S.E. DEL MUNICIPIO DE CHAPARRAL.</t>
  </si>
  <si>
    <t>CONTRATAR LA PRESTACION DE SERVICIOS PROFESIONALES DE MEDICINA GENERAL EN EL HOSPITAL SAN JUAN BAUTISTA E.S.E. DE CHAPARRAL.</t>
  </si>
  <si>
    <t>CONTRATAR LA PRESTACIÓN DE SERVICIOS PROFESIONALES DE MEDICINA ESPECIALIZADA EN GASTROENTEROLOGÍA EN EL HOSPITAL SAN JUAN BAUTISTA E.S.E. DE CHAPARRAL</t>
  </si>
  <si>
    <t>CONTRATAR LA PRESTACION DE SERVICIOS PROFESIONALES EN PSICOLOGIA PARA LA EJECUCION DE ACTIVIDADES DE INFORMACION Y MOTIVACION A LA COMUNIDAD DE LOS MUNICIPIOS DE HONDA Y LERIDA SEGUN CONTRATO INTERADMINISTRATIVO 2272 DEL 27 DE JUNIO DEL 2023DE APOYO A LA GESTION DE LA SECRETARIA DE SALUD DEL TOLIMA EN EJECUCION DE ACTIVIDADES DE INFORMACION Y MOTIVACION A LA COMUNIDAD SOBRE HABITOS PROTECTORES CONTRA EL DENGUE EN MUNICIPIOS CON MAYOR RIESGO DE TRANSMISION, PROMOVIENDO LA PARTICIPACION SOCIAL Y BRINDANDO CONDICIONES ADECUADAS PARA LA REALIZACION DE LAS INTERVENCIONES SANITARIAS QUE SE REALICEN EN LA EJECUCION DEL PROYECTO: " DESARROLLO DE ESTRATEGIAS PARA UNA COMUNIDAD MAS SANA Y CONTROL DE ENFERMEDADES TRANSMISIBLES EN EL TOLIMA".</t>
  </si>
  <si>
    <t>CONTRATAR LA PRESTACION DE SERVICIOS PROFESIONALES EN PSICOLOGIA PARA LA EJECUCION DE ACTIVIDADES DE INFORMACION Y MOTIVACION A LA COMUNIDAD DE LOS MUNICIPIOS DE VENADILLO Y ROVIRA SEGUN CONTRATO INTERADMINISTRATIVO 2272 DEL 27 DE JUNIO DEL 2023DE APOYO A LA GESTION DE LA SECRETARIA DE SALUD DEL TOLIMA EN EJECUCION DE ACTIVIDADES DE INFORMACION Y MOTIVACION A LA COMUNIDAD SOBRE HABITOS PROTECTORES CONTRA EL DENGUE EN MUNICIPIOS CON MAYOR RIESGO DE TRANSMISION, PROMOVIENDO LA PARTICIPACION SOCIAL Y BRINDANDO CONDICIONES ADECUADAS PARA LA REALIZACION DE LAS INTERVENCIONES SANITARIAS QUE SE REALICEN EN LA EJECUCION DEL PROYECTO: " DESARROLLO DE ESTRATEGIAS PARA UNA COMUNIDAD MAS SANA Y CONTROL DE ENFERMEDADES TRANSMISIBLES EN EL TOLIMA".</t>
  </si>
  <si>
    <t>CONTRATAR LA PRESTACION DE SERVICIOS PROFESIONALES EN PSICOLOGIA PARA LA EJECUCION DE ACTIVIDADES DE INFORMACION Y MOTIVACION A LA COMUNIDAD DE LOS MUNICIPIOS DE GUAMO Y ORTEGA SEGUN CONTRATO INTERADMINISTRATIVO 2272 DEL 27 DE JUNIO DEL 2023DE APOYO A LA GESTION DE LA SECRETARIA DE SALUD DEL TOLIMA EN EJECUCION DE ACTIVIDADES DE INFORMACION Y MOTIVACION A LA COMUNIDAD SOBRE HABITOS PROTECTORES CONTRA EL DENGUE EN MUNICIPIOS CON MAYOR RIESGO DE TRANSMISION, PROMOVIENDO LA PARTICIPACION SOCIAL Y BRINDANDO CONDICIONES ADECUADAS PARA LA REALIZACION DE LAS INTERVENCIONES SANITARIAS QUE SE REALICEN EN LA EJECUCION DEL PROYECTO: " DESARROLLO DE ESTRATEGIAS PARA UNA COMUNIDAD MAS SANA Y CONTROL DE ENFERMEDADES TRANSMISIBLES EN EL TOLIMA".</t>
  </si>
  <si>
    <t>CONTRATAR LA PRESTACION DE SERVICIOS PROFESIONALES EN PSICOLOGIA PARA LA EJECUCION DE ACTIVIDADES DE INFORMACION Y MOTIVACION A LA COMUNIDAD DE LOS MUNICIPIOS DE COELLO E INCONOZO SEGUN CONTRATO INTERADMINISTRATIVO 2272 DEL 27 DE JUNIO DEL 2023DE APOYO A LA GESTION DE LA SECRETARIA DE SALUD DEL TOLIMA EN EJECUCION DE ACTIVIDADES DE INFORMACION Y MOTIVACION A LA COMUNIDAD SOBRE HABITOS PROTECTORES CONTRA EL DENGUE EN MUNICIPIOS CON MAYOR RIESGO DE TRANSMISION, PROMOVIENDO LA PARTICIPACION SOCIAL Y BRINDANDO CONDICIONES ADECUADAS PARA LA REALIZACION DE LAS INTERVENCIONES SANITARIAS QUE SE REALICEN EN LA EJECUCION DEL PROYECTO: " DESARROLLO DE ESTRATEGIAS PARA UNA COMUNIDAD MAS SANA Y CONTROL DE ENFERMEDADES TRANSMISIBLES EN EL TOLIMA".</t>
  </si>
  <si>
    <t>CONTRATAR LA PRESTACION DE SERVICIOS PROFESIONALES EN PSICOLOGIA PARA LA EJECUCION DE ACTIVIDADES DE INFORMACION Y MOTIVACION A LA COMUNIDAD DE LOS MUNICIPIOS DE CARMEN DE APLICALA Y CUNDAY  SEGUN CONTRATO INTERADMINISTRATIVO 2272 DEL 27 DE JUNIO DEL 2023DE APOYO A LA GESTION DE LA SECRETARIA DE SALUD DEL TOLIMA EN EJECUCION DE ACTIVIDADES DE INFORMACION Y MOTIVACION A LA COMUNIDAD SOBRE HABITOS PROTECTORES CONTRA EL DENGUE EN MUNICIPIOS CON MAYOR RIESGO DE TRANSMISION, PROMOVIENDO LA PARTICIPACION SOCIAL Y BRINDANDO CONDICIONES ADECUADAS PARA LA REALIZACION DE LAS INTERVENCIONES SANITARIAS QUE SE REALICEN EN LA EJECUCION DEL PROYECTO: " DESARROLLO DE ESTRATEGIAS PARA UNA COMUNIDAD MAS SANA Y CONTROL DE ENFERMEDADES TRANSMISIBLES EN EL TOLIMA".</t>
  </si>
  <si>
    <t xml:space="preserve">CONTRATAR LA PRESTACION DE SERVICIOS DE VIGILANCIA GUARDA NO ARMADA LAS 24 HORAS DEL DIA CON RADIO COMUNICACIONES EN EL SERVICIO DE URGENCIAS Y 16 HORAS EN LA PUERTA PRINCIPAL DEL HOSPITAL SAN JUAN BAUTISTA ESE CHAPARRAL TOLIMA </t>
  </si>
  <si>
    <t>CONTRATAR EL SERVICIO DE CUÑAS RADIALES Y EMISIÓN DE ANUNCIOS INFORMATIVOS SEGÚN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</si>
  <si>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CONTRATAR EL SERVICIO DE EMISION DE FACTURA ELECTRONICA, NOTAS CREDITO Y DEBITO, MANTENIMIENTO Y SOPORTE REMOTO DEL SOFTWARE INSTALADO PÑCOLAB DE FACTURACION ELECTRONICA EN EL HOSPITAL SAN JUAN BAUTISTA E.S.E. DE CHAPARRAL</t>
  </si>
  <si>
    <t>CONTRATAR LA ADQUISICION DE MOBILIARIO DE OFICINA PARA EL HOSPITAL SAN JUAN BAUTISTA E.S.E. CHAPARRAL TOLIMA.</t>
  </si>
  <si>
    <t>CONTRATAR LOS SERVICIOS PROFESIONALES DE MÉDICO VETERINARIO O MÉDICO VETERINARIO ZOOTECNISTA PARA DESARROLLAR CAMPAÑA DE VACUNACIÓN ANTIRRÁBICA CANINA Y FELINA, MASIVA E INTENSIVA CON LA IDENTIFICACIÓN DE LOS ANIMALES EN EL MUNICIPIO DE ATACO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</si>
  <si>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EL MANTENIMIENTO PREVENTIVO Y CORRECTIVO Y SUMINISTRO DE REPUESTO PARA EL AUTOCLAVE AUTOMATIZADO DE 150 LITROS DE PROPUEDAD DEL HOSPITAL SAM JUAN BAUTISTA DE CHAPARRAL TOLIMA</t>
  </si>
  <si>
    <t>CONTRATAR LOS SERVICIOS COMO TECNÓLOGO PARA EL DESARROLLO DE ACTIVIDADES RELACIONADAS CON PROMOCIÓN, MONITOREO RÁPIDO DE COBERTURA EN VACUNACIÓN ANTIRRÁBICA EN APOYO A LA SECRETARÍA DE SALUD DEPARTAMENTAL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</si>
  <si>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EL MUNICIPIO DE PURIFICACIÓN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</si>
  <si>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LA PRESTACION DE SERVICIOS PROFESIONALES DE MEDICINA GENERAL EN EL HOSPITAL SAN JUAN BAUTISTA E.S.E. DE CHAPARRAL</t>
  </si>
  <si>
    <t>CONTRATAR LA PRESTACION DE SERVICIOS JURIDICOS PARA EL APOYO DE LOS DIFERENTES PROCESOS DEL HOSPITAL SAN JUAN BAUTISTA E.S.E. DE CHAPARRAL TOLIMA.</t>
  </si>
  <si>
    <t>CONTRATAR  LA PRESTACION DE SERVICIOS PROFESIONALES ESPECIALIZADOS PARA APOYAR EL RECAUDO DE CARTERA, GESTION DE COBRO COACTIVO, JURIDICO Y PERSUASIVO PARA EL HOSPITAL SAN JUAN BAUTISTA E.S.E. DE CHAPARRAL TOLIMA.</t>
  </si>
  <si>
    <t>CONTRATAR LA PRESTACION DE SERVICIOS  PARA EL MANEJO Y DIVULGACION DE LA INFORMACION INSTITUCIONAL EN MEDIOS DE COMUNICACION DEL HOSPITAL SAN JUAN BAUTISTA E.S.E. DE CHAPARRAL TOLIMA.</t>
  </si>
  <si>
    <t>CONTRATAR EL SERVICIO DE VALIDACION Y PRESENTACION DE REGISTROS INDIVIDUALES DE PRESTACION DE SERVICIOS (RIPS) DE CAPITA, EVENTO Y PYP, ELABORACION Y CARGUE DE MEGAPLANOS DE LAS ENTIDADES PROMOTORAS  DE SALUD RESPONSABLES DE SERVICIOS DE SALUD, PARA EL HOSPITAL SAN JUAN BAUTISTA E.S.E. DE CHAPARRAL TOLIMA</t>
  </si>
  <si>
    <t>CONTRATAR LA PRESTACION DEL SERVICIO DE CONTACT CENTER COMO PARTE INTEGRAL DE LAS ESTRATEGIAS Y ACTIVIDADES DEL HOSPITAL SAN JUAN BAUTISTA E.S.E. DE CHAPARRAL TOLIMA.</t>
  </si>
  <si>
    <t>CONTRATAR LA PRESTACION DE SERVICIOS PROFESIONALES DE UN MEDICO PARA LA REALIZACION DE LABORES ADMINISTRATIVAS EN EL HOSPITAL SAN JUAN BAUTISTA E.S.E. DE CHAPARRAL TOLIMA.</t>
  </si>
  <si>
    <t>CONTRATAR LA PRESTACION DE SERVICIOS MEDICOS ESPECIALIZADOS PARA LA E.S.E. HOSPITAL SAN JUAN BAUTISTA DE CHAPARRAL TOLIMA Y CONFORME NECESIDAD DE LA OPERACION DE LA ENTIDAD.</t>
  </si>
  <si>
    <t>CONTRATAR LA PRESTACION DE SERVICIOS PROFESIONALES EN RADIOLOGIA E IMAGENES DIAGNOSTICAS PARA EL DESARROLLO DE LOS PROCESOS EN FORMA CONTINUA, OPORTUNA, EFICIENTE Y EFECTIVA EN EL HOSPITAL SAN JUAN BAUTISTA  E.S.E. DE CHAPARRAL TOLIMA.</t>
  </si>
  <si>
    <t>CONTRATAR LA PRESTACION DE SERVICIOS PROFESIONALES DE MEDICINA ESPECIALIZADA EN CARDIOLOGIA DIRIGIDOS AL DIAGNOSTICO, TRATAMIENTO Y REHABILITACION, CON EL MANEJO DE IMAGENES DIAGNOSTICAS EN SUS DIFERENTES MODALIDADES EN EL HOSPITAL SAN JUAN BAUTISTA E.S.E. DE CHAPARRAL TOLIMA.</t>
  </si>
  <si>
    <t>CONTRATAR EL SUMINISTRO DE HEMODERIVADOS PARA EL HOSPITAL SAN JUAN BAUTISTA E.S.E. DE CHAPARRAL TOLIMA.</t>
  </si>
  <si>
    <t>CONTRATAR LA PRESTACION DE SERVICIOS PROFESIONALES DE MEDICINA ESPECIALIZADA EN ANESTESIOLOGIA PARA EL HOSPITAL SAN JUAN BAUTISTA E.S.E. DE CHAPARRAL TOLIMA.</t>
  </si>
  <si>
    <t>PRESTAR EL SERVICIO INTEGRAL PARA LA PREPARACION DE LA ALIMENTACION A LOS PACIENTES HOSPITALIZADOS, INCLUIDO EL PERSONAL, INSUMOS, ELEMENTOS, SUMINISTROS, ASI COMO EL MANTENIMIENTO CORRECTIVO Y PREVENTIVO DEL EQUIPO DE COCINA, ACCESORIOS  Y TODAS LAS INSTALACIONES  HIDRAULICAS,SANITARIAS DE GAS Y ELECTRICAS NECESARIAS PARA LA PRESTACION DEL SERVICIO DENTRO DE LAS INSTALACIONES DEL HOSPITAL SAN JUAN BAUTISTA  E.S.E. DE CHAPARRAL TOLIMA.</t>
  </si>
  <si>
    <t>PRESTAR EL SERVICIO INTEGRAL DE LAVANDERIA, INCLUIDO EL PERSONAL, INSUMOS, ELEMENTOS, SUMINISTROS, ASI COMO EL MANTENIMIENTO CORRECTIVO Y PREVENTIVO DE LAS MAQUINARIAS, ACCESORIOS Y TODAS LAS ADECUACIONES NECESARIAS PARA LA PRESTACION DEL SERVICIO DENTRO DE LAS INSTALACIONES DEL HOSPITAL SAN JUAN BAUTISTA E.S.E. DE CHAPARRAL TOLIMA.</t>
  </si>
  <si>
    <t>CONTRATAR LOS SERVICIOS PROFESIONALES DE MÉDICO VETERINARIO O MÉDICO VETERINARIO ZOOTECNISTA PARA DESARROLLAR CAMPAÑA DE VACUNACIÓN ANTIRRÁBICA CANINA Y FELINA, MASIVA E INTENSIVA CON LA IDENTIFICACIÓN DE LOS ANIMALES EN EL MUNICIPIO DE FRESNO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</si>
  <si>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EL SERVICIO DE EMISIÓN DE ANUNCIOS INFORMATIVOS SEGÚN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</si>
  <si>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CONTRATAR EL SERVICIO DE EMISIÓN DE ANUNCIOS INFORMATIVOS SEGÚN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</si>
  <si>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CONTRATAR EL SERVICIO DE EMISIÓN DE ANUNCIOS INFORMATIVOS SEGÚN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</si>
  <si>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CONTRATAR EL SERVICIO DE EMISIÓN DE ANUNCIOS INFORMATIVOS SEGÚN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</si>
  <si>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CONTRATAR EL SERVICIO DE EMISIÓN DE ANUNCIOS INFORMATIVOS SEGÚN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</si>
  <si>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CONTRATAR LA ADQUISICIÓN DE INSUMOS DE PAPELERÍA, ELEMENTOS DE OFICINA Y MATERIAL IMPRESO Y FOTOCOPIADO PARA LA EJECUCIÓN DE ACTIVIDADES SEGÚN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</si>
  <si>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CONTRATAR LA ADQUISICIÓN DE TALONARIOS DE VACUNACIÓN EN EJECUCIÓN DE LAS ACTIVIDADES RELACIONADAS EN EL CONTRATO INTERADMINISTRATIVO No 1392 DEL 25 DE ABRIL DEL 2023 PROMOCIÓN Y PREVENCIÓN, GESTIÓN DEL RIESGO Y CONTROL DE LAS ENFERMEDADES ZOONÓTICAS Y TRANSMITIDAS POR ALIMENTOS EN MUNICIPIOS DE COMPETENCIA DEPARTAMENTAL, EN DESARROLLO DE LOS PROYECTOS “PREVENCIÓN Y CONTROL DE LOS FACTORES DE RIESGOS AMBIENTALES PARA GARANTIZAR ENTORNOS DE VIDA SALUDABLES EN EL TOLIMA” Y “FORTALECIMIENTO DE ESTRATEGIAS PARA COMBATIR LA DESUTRICIÓN, MALNUTRICIÓN E INOCUIDAD DE ALIMENTOS EN EL TOLIMA”.</t>
  </si>
  <si>
    <t>CONTRATAR LOS SERVICIOS PROFESIONALES DE MÉDICO VETERINARIO O MÉDICO VETERINARIO ZOOTECNISTA PARA DESARROLLAR CAMPAÑA DE VACUNACIÓN ANTIRRÁBICA CANINA Y FELINA, MASIVA E INTENSIVA CON LA IDENTIFICACIÓN DE LOS ANIMALES MEDIANTE MICROCHIP EN LOS MUNICIPIOS ALVARADO Y AMBALEMA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</si>
  <si>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LA PRESTACION  DE SERVICIOS CONTABLES PARA EL PROCESO FINANCIERO Y DE RECURSOS FISICOS EN CUMPLIMIENTO DE LAS EXIGENCIAS DE LOS ENTES DE CONTROL, LA SUPERSALUD, EL MINISTERIO DE SALUD Y OTROS  AL  HOSPITAL SAN JUAN BAUTISTA E.S.E DE CHAPARRAL TOLIMA.</t>
  </si>
  <si>
    <t>CONTRATAR LA PRESTACION DE SERVICIOS PROFESIONALES DE MEDICINA ESPECIALIZADA EN UROLOGIA DIRIGIDO AL DIAGNOSTICO, TRATAMIENTO Y REHABILITACION EN EL HOSPITAL SAN JUAN BAUTISTA E.S.E. DE CHAPARRAL TOLIMA.</t>
  </si>
  <si>
    <t>CONTRATATAR LA PRESTACION DE SERVICIOS EN REVISORIA FISCAL DEL HOSPITAL SAN JUAN BAUTISTA E.S.E. DE CHAPARRAL TOLIMA.</t>
  </si>
  <si>
    <t>CONTRATAR LOS SERVICIOS PROFESIONALES DE MÉDICO VETERINARIO O MÉDICO VETERINARIO ZOOTECNISTA PARA DESARROLLAR CAMPAÑA DE VACUNACIÓN ANTIRRÁBICA CANINA Y FELINA, MASIVA E INTENSIVA CON LA IDENTIFICACIÓN DE LOS ANIMALES MEDIANTE MICROCHIP EN LOS MUNICIPIOS DE NATAGAIMA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</si>
  <si>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DE UN AUXILIAR DE VACUNACION EN LA CAMPAÑA DE VACUNACION ANTIRRABICA CANINA Y FELINA, MASIVA E INTENSIVA CON LA IDENTIFICACION DE LOS ANIMALES MEDIANTE MICROCHIP EN EL MUNICIPIO DE ALVARADO BAJO LOS LINEAMIENTOS DEL MINISTERIO DE SALUD Y PROTECCION SOCIAL , Y CUMPLIMIENTO DE LAS COBERTURAS UTILES DE VACUNACION EN LAS ZONAS ESTABLECIDAS POR LA SECRETARIA DE SALUD DEPARTAMENTAL, EN EL MARCO DEL CONVENIO INTERADMINISTRATIVO NO.1392 DEL 25 DE ABRIL DE 2023 SUSCRITO ENTRE LA E.S.E HOSPITAL SAN JUAN BAUTISTA Y EL GOBIERNO DEPARTAMENTAL DEL TOLIMA.</t>
  </si>
  <si>
    <t>CONTRATAR LA PRESTACION DE SERVICIOS PROFESIONALES EN NUTRICION PARA LA ATENCION INTEGRAL DE LA E.S.E HOSPITAL SAN JUAN BAUTISTA DE CHAPARRAL TOLIMA.</t>
  </si>
  <si>
    <t>CONTRATAR LA PRESTACIÓN DE SERVICIOS PARA LA DIFUSIÓN DE INFORMACIÓN ACERCA DE LAS ACTIVIDADES SEGÚN EL CONTRATO INTERADMINISTRATIVO 1392 DEL 25 DE ABRIL DEL 2023 PARA APOYAR LA SECRETARÍA DE SALUD DEL TOLIMA EN LA EJECUCIÓN DE ACTIVIDADES RELACIONADAS CON PROMOCIÓN, PREVENCIÓN, GESTIÓN DEL RIESGO Y CONTROL DE LAS ENFERMEDADES ZOONÓTICAS Y TRANSMITIDAS POR ALIMENTOS EN MUNICIPIOS DE COMPETENCIA DEPARTAMENTAL, EN DESARROLLO DE LOS PROYECTOS PREVENCIÓN Y CONTROL DE LOS FACTORES DE RIESGO AMBIENTALES PARA GARANTIZAR ENTORNOS DE VIDA SALUDABLE EN EL TOLIMA Y FORTALECIMIENTO DE ESTRATEGIAS PARA COMBATIR LA DESNUTRICIÓN, MALNUTRICIÓN E INOCUIDAD DE ALIMENTOS EN EL TOLIMA</t>
  </si>
  <si>
    <t>CONTRATAR LA PRESTACION DE SERVICIOS TÉCNICOS EN SISTEMAS PARA APOYAR LA COORDINACIÓN, ORGANIZACIÓN Y SEGUIMIENTO DE LAS ACTIVIDADES PLASMADAS SEGÚN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</si>
  <si>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 xml:space="preserve">CONTRATAR LA PRESTACION DE SERVICIOS PARA EL PROCESAMIENTO DE MUESTRAS PARA EXAMANENES DE LA E.S.E HOSPITAL SAN JUAN BAUTISTA DE CHAPARRAL TOLIMA </t>
  </si>
  <si>
    <t>CONTRATAR LA PRESTACIÓN DE SERVICIOS PROFESIONALES DE MEDICINA ESPECIALIZADA EN GASTROENTEROLOGÍA EN EL HOSPITAL SAN JUAN BAUTISTA E.S.E. DE CHAPARRAL.</t>
  </si>
  <si>
    <t>CONTRATAR EL SUMINISTRO DE INSUMOS NECESARIOS PARA LLEVAR A CABO TERAPIA VAC REQUERIDOS EN LA E.S.E HOSPITAL SAN JUNA BAUTISTA DE CHAPARRAL TOLIMA</t>
  </si>
  <si>
    <t xml:space="preserve">SUMINISTRO DE AGUA POTABLE EN BOTELLON PARA DISPESADOR, PARA DAR ALIMENTOS MEDICAMENTOS A LOS PACIENTES DEL HOSPITAL SAN JUAN BAUTISTA DE CHAPARRAL TOLIMA </t>
  </si>
  <si>
    <t>CONTRATAR LA ADQUISICION DE COMPONENTES Y SUMINISTROS NECESARIOS PARA EL SOPORTE TECNICO Y MANTENIMIENTO PREVENTIVO Y CORRECTIVO DE LAS FOTOCOPIADORAS LE PROPIEDAD DEL HOSPITAL SAN JUAN BAUTISTA E.S.E. DE CHAPARRAL TOLIMA.</t>
  </si>
  <si>
    <t>CONTRATAR LA PRESTACION DE SERVICIOS DE VIGILANCIA GUARDA NO ARMADA LAS 24 HORAS DEL DIA CON RADIO COMUNICACIONES EN EL SERVICIO DE URGENCIAS Y 16 HORAS EN LA PUERTA PRINCIPAL DEL HOSPITAL SAN JUAN BAUTISTA ESE CHAPARRAL TOLIMA</t>
  </si>
  <si>
    <t>CONTRATAR LOS SERVICIOS PROFESIONALES DE MÉDICO VETERINARIO O MÉDICO VETERINARIO ZOOTECNISTA PARA DESARROLLAR CAMPAÑA DE VACUNACIÓN ANTIRRÁBICA CANINA Y FELINA, MASIVA E INTENSIVA CON LA IDENTIFICACIÓN DE LOS ANIMALES EN EL MUNICIPIO DE ALPUJARRA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</si>
  <si>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EL SERVICIO DE CUÑAS RADIALES SEGÚN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</si>
  <si>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CONTRATAR EL APOYO LOGÍSTICO PARA LLEVAR A CABO LAS ACTIVIDADES SEGÚN EL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</si>
  <si>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CONTRATAR LOS SERVICIOS DE UN AUXILIAR DE VACUNACIÓN EN LA CAMPAÑA DE VACUNACIÓN ANTIRRÁBICA CANINA Y FELINA, MASIVA E INTENSIVA CON LA IDENTIFICACIÓN DE LOS ANIMALES MEDIANTE MICROCHIP EN EL MUNICIPIO DE HONDA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</si>
  <si>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EL MUNICIPIO DE SAN ANTONIO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</si>
  <si>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LOS SERVICIOS PROFESIONALES DE MÉDICO VETERINARIO O MÉDICO VETERINARIO ZOOTECNISTA PARA DESARROLLAR CAMPAÑA DE VACUNACIÓN ANTIRRÁBICA CANINA Y FELINA, MASIVA E INTENSIVA CON LA IDENTIFICACIÓN DE LOS ANIMALES EN EL MUNICIPIO DE VENADILLO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</si>
  <si>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EL SUMINISTRO DE ELEMENTOS DE USO INSTITUCIONAL PARA LA OPERACION DIARIA DE LAVADO DE MATERIAL Y DESINFECCION DE LOS ELEMENTOS NECESARIOS PARA LA ATENCION DE PACIENTES DE HOSPITALIZACION Y LOS SERVICIOS DE  URGENCIAS, SALA DE PARTOS, CIRUGIA, LABORATORIO, AMBULANCIAS,GASTROENTEROLOGIA Y AREA ADMINISTRATIVA DEL HOSPITAL SAN JUAN BAUTISTA E.S.E. DE CHAPARRAL TOLIMA.</t>
  </si>
  <si>
    <t>CONTRATAR EL SUMINISTRO DE MATERIALES DE OSTEOSINTESIS PARA ORTOPEDIA REQUERIDOS EN EL HOSPITAL SAN JUAN BAUTISTA E.S.E. DE CHAPRRAL TOLIMA.</t>
  </si>
  <si>
    <t>CONTRATAR LA PRESTACION DE SERVICIOS PARA DESARROLLAR LAS ACTIVIDADES DE INFORMACION Y EDUCACION PARA EL DESARROLLO DE ESTRATEGIAS PARA UNA COMUNIDAD MAS SANA Y CONTROL DE ENFERMEDADES TRANSMISIBLES EN EL TOLIMA DE ACUERDI CON EL CONVENIO INTERADMINISTRATIVO NO.1377-2023 SUSCRITO ENTRE LA E.S.E. HOSPITAL SAN JUAN BAUTISTA Y EL GOBIERNO DEPARTAMENTAL DEL TOLIMA.</t>
  </si>
  <si>
    <t>CONTRATAR LA ADQUISICION DE EQUIPOS DE MEDIDA PARA LA REALIZACION DE PRUEBAS DIAGNOSTICAS DE FUNCION PULMONAR CON LA FINALIDAD DE PODER TAMIZAR, DIAGNOSTICAR Y AJUSTAR TRATAMIENTOS MEDICOS VENTILATORIOS EN LA E.S.E. HOSPITAL SAN JUAN BAUTISTA DEL MUNICIPIO DE CHAPARRAL TOLIMA.</t>
  </si>
  <si>
    <t>CONTRATAR LA COORDINACION, SEGUIMIENTO TECNICO Y ADMINISTRATIVO DE LOS CONTRATOS INTERADMINISTRATIVOS 1377 DEL COMPONENTE IRA - EDA Y 1456 DEL COMPONENTE PAI SUSCRITOS ENTRE EL HOSPITAL SAN JUAN BAUTISTA Y LA GOBERNACION DEL TOLIMA PARA APOYAR LA GESTION DE LA SECRETARIA DEL SALUD DEL TOLIMA DURANTE LA VIGENCIA 2023.</t>
  </si>
  <si>
    <t xml:space="preserve">3 MESES </t>
  </si>
  <si>
    <t>174 DIAS CALENDARIO</t>
  </si>
  <si>
    <t>128 DIAS CALENDARIO</t>
  </si>
  <si>
    <t>92 DIAS CALENDARIO Y/O HASTA AGOTAR RECURSO PRESUPUESTAL</t>
  </si>
  <si>
    <t>112 DIAS CALENDARIO</t>
  </si>
  <si>
    <t>122 DIAS CALENDARIO</t>
  </si>
  <si>
    <t>62 DIAS CALENDARIO</t>
  </si>
  <si>
    <t xml:space="preserve">122 DIAS CALENDARIO </t>
  </si>
  <si>
    <t xml:space="preserve">03 MESES </t>
  </si>
  <si>
    <t>116 DIAS CALENDARIO</t>
  </si>
  <si>
    <t>105 DIAS CALENDARIO</t>
  </si>
  <si>
    <t xml:space="preserve">01 MES </t>
  </si>
  <si>
    <t>1 MES Y/O AGOTAR RECURSO PRESUPUESTAL</t>
  </si>
  <si>
    <t xml:space="preserve">01 MES CALENDARIO </t>
  </si>
  <si>
    <t>90 DIAS CALENDARIO</t>
  </si>
  <si>
    <t>152 DIAS CALENDARIO</t>
  </si>
  <si>
    <t xml:space="preserve">150 DIAS CALENDARIO </t>
  </si>
  <si>
    <t>03 MESES CALENDARIO</t>
  </si>
  <si>
    <t>30 DIAS CALENDARIO</t>
  </si>
  <si>
    <t>61 DIAS CALENDARIO</t>
  </si>
  <si>
    <t>UN (01) MES CALENDARIO Y/O HASTA AGOTAR RECURSO PRESUPUESTAL.</t>
  </si>
  <si>
    <t>102 DIAS CALENDARIO</t>
  </si>
  <si>
    <t>31 DIAS CALENDARIO</t>
  </si>
  <si>
    <t>03 MESES</t>
  </si>
  <si>
    <t xml:space="preserve">01 MES CALENDARIO Y/O HASTA AGOTAR RECURSOS PRESUPUESTAL </t>
  </si>
  <si>
    <t xml:space="preserve">01 MES CALENDARIO Y/O HASTA AGOTAR RECURSO PRESUPUESTAL </t>
  </si>
  <si>
    <t>04 MESES Y/O HASTA AGOTAR RECURSO PRESUPUESTAL</t>
  </si>
  <si>
    <t>01 MES</t>
  </si>
  <si>
    <t>04 MESES CALENDARIO</t>
  </si>
  <si>
    <t>01 MES CALENDARIO</t>
  </si>
  <si>
    <t>85 DIAS CALENDARIO</t>
  </si>
  <si>
    <t xml:space="preserve">1 MES CALENDARIO </t>
  </si>
  <si>
    <t xml:space="preserve"> 01 MES CALENDARIO </t>
  </si>
  <si>
    <t xml:space="preserve">61 DIAS CALENDARIO </t>
  </si>
  <si>
    <t>60 DIAS CALENDARIO</t>
  </si>
  <si>
    <t xml:space="preserve">61 DIAS CALENDARIA </t>
  </si>
  <si>
    <t xml:space="preserve">60 DIAS CALENDARIO </t>
  </si>
  <si>
    <t>61 DIAS CALENDA RIO</t>
  </si>
  <si>
    <t>91 DIAS CALENDARIO</t>
  </si>
  <si>
    <t>17 DIAS CALENDARIO</t>
  </si>
  <si>
    <t xml:space="preserve">3 MESES CALENDARIO Y/O HASTA AGOTAR RECURSO PRESUPUESTAL </t>
  </si>
  <si>
    <t xml:space="preserve">91 DIAS CALENDARIO </t>
  </si>
  <si>
    <t>95 DIAS CALENDARIO</t>
  </si>
  <si>
    <t>52 DIAS CALENDARIO</t>
  </si>
  <si>
    <t>01 MES CALENDARIO Y/O HASTA AGOTAR PRESUPUESTO</t>
  </si>
  <si>
    <t>75 DIAS CALENDARIOS</t>
  </si>
  <si>
    <t xml:space="preserve">08 DIAS CALENDARIO </t>
  </si>
  <si>
    <t>10 dias</t>
  </si>
  <si>
    <t>16 dias</t>
  </si>
  <si>
    <t>8 dias</t>
  </si>
  <si>
    <t>6 dias</t>
  </si>
  <si>
    <t xml:space="preserve"> $ -   </t>
  </si>
  <si>
    <t>97 DIAS CALENDARIO</t>
  </si>
  <si>
    <t xml:space="preserve">80 DIAS CALENDARIO </t>
  </si>
  <si>
    <t xml:space="preserve">46 DIAS CALENDARIO </t>
  </si>
  <si>
    <t>79 DIAS CALENDARIO</t>
  </si>
  <si>
    <t>129 DIAS CALENDARIO</t>
  </si>
  <si>
    <t xml:space="preserve">101 DIAS CALENDRIO </t>
  </si>
  <si>
    <t>CONTRATAR LOS SERVICIOS PROFESIONALES DE MÉDICO VETERINARIO O MÉDICO VETERINARIO ZOOTECNISTA PARA DESARROLLAR CAMPAÑA DE VACUNACIÓN ANTIRRÁBICA CANINA Y FELINA, MASIVA E INTENSIVA CON LA IDENTIFICACIÓN DE LOS ANIMALES EN EL MUNICIPIO DE SANTA ISABEL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DEPARTAMENTALDEL TOLIMA.</t>
  </si>
  <si>
    <t>CONTRATAR EL SUMINISTRO DE MATERIALES Y HERRAMIENTAS NECESARIAS PARA REALIZAR LAS REAPRACIONES LOCATIVAS Y DE MANTENIMIENTO GENERAL EN EL HOSPITAL SAN JUAN BAUTISTA E.S.E. DEL MUNICIPIO DE CHAPARRAL TOLIMA.</t>
  </si>
  <si>
    <t>CONTRATAR EL APOYO LOGÍSTICO PARA LLEVAR A CABO LAS ACTIVIDADES SEGÚN EL CONTRATO INTERADMINISTRATIVO N°1456 DEL 28 DE ABRIL DE 2023, CON EL FIN DE APOYAR A LA SECRETARIA DE SALUD DEPARTAMENTAL EN LA EJECUCIÓN DE ACCIONES DEL PROGRAMA AMPLIADO DE INMUNIZACIONES EN EL PROYECTO “DESARROLLO DE ESTRATEGIAS PARA UNA COMUNIDAD MÁS SANA Y CONTROL DE ENFERMEDADES TRANSMISIBLES EN EL TOLIMA”</t>
  </si>
  <si>
    <t>CONTRATAR LA PRESTACIÓN DE SERVICIOS PROFESIONALES COMO ENFERMERA PARA APOYAR LAS ACTIVIDADES DEL PROGRAMA AMPLIADO DE INMUNIZACIONES EN EL PROYECTO DESARROLLO DE ESTRATEGIAS PARA UNA COMUNIDAD MÁS SANA Y CONTROL DE ENFERMEDADES TRANSMISIBLES EN EL TOLIMA, SUSCRITO ENTRE LA E.S.E. HOSPITAL SAN JUAN BAUTISTA Y EL GOBIERNO DEPARTAMENTAL DEL TOLIMA DE ACUERDO CON EL CONVENIO INTERADMINISTRATIVO 1456-2023</t>
  </si>
  <si>
    <t>CONTRATAR LOS SERVICIOS PROFESIONALES DE MEDICO VETERINARIO O DE MEDICO VETERINARIO ZOOTECNISTA PARA DESARROLLAR CAMPAÑA DE  VACUNACION ANTIRRABICA CANINA Y FELINA, MASIVA E INTENSIVA CON LA IDENTIFICACION DE LOS ANIMALES EN LOS  MUNICIPIOS  DE MURILLO Y RONCESVALLE BAJO LOS LINEAMIENTOS DEL MINISTERIO DE SALUD Y PROTECCION SOCIAL, Y CUMPLIMIENTO DE  LAS COBERTURAS UTILES DE VACUNACION, EN LAS ZONAS ESTABLECIDAS POR LA SECRETARIA DE SALUD DEPARTAMENTAL, EN EL MARCO DEL CONVENIO INTERADMINISTRATIVO NO. 1392 DEL 25 DE ABRIL DE  2023 SUSCRITO ENTRE LA E.S.E. HOSPITAL SAN JUAN BAUTISTA Y EL GOBIERNO DEPARTAMENTAL DEL TOLIMA.</t>
  </si>
  <si>
    <t>CONTRATAR EL MANTENIMIENTO PREVENTIVO Y CORRECTIVO Y SUMINISTRO DE RESPUESTOS PARA LOS VEHICULOS OFICIALES DE PROPIEDAD DEL HOSPITAL SAN JUAN BAUTISTA E.S.E. DE CHAPRRAL TOLIMA.</t>
  </si>
  <si>
    <t>CONTRATAR EL SUMINISTRO DE MATERIALES PARA OFICINA, PAPELERIA E INSUMOS PARA TODOS LOS SERVICIOS DEL HOSPITAL SAN JUAN BAUTISTA DE CHAPARRAL TOLIMA E.S.E</t>
  </si>
  <si>
    <t xml:space="preserve">CONTRATAR EL SUMINISTRO DE GASES MEDICINALES, ARRIENDO, TRANSPORTE Y PRUEBA HIDROSTATICA PARA EL HOSPITAL SAN JUAN BAUTISTA E.S.E. DE CHAPARRAL TOLIMA </t>
  </si>
  <si>
    <t>CONTRATAR LA PRESTACION DE SERVICIOS JURIDICOS PARA EL APOYO DE LOS DIFERENTES PROCESOS DEL HOSPITAL SAN JUAN BAUTISTA DE CHAPARRAL TOLIMA E.S.E.</t>
  </si>
  <si>
    <t>CONTRATAR LA PRESTACION DE SERVICIOS CONTABLES PARA EL PROCESO FINANCIERO Y DE RECURSOS FISICOS EN CUMPLIMIENTO DE LAS EXIGENCIAS DE LOS ENTES DE CONTROL, LA SUPERSALUD, EL MINISTERIO DE SALUD Y OTROS AL HOSPITAL SAN JUAN BAUTISTA DE CHAPARRAL TOLIMA E.S.E.</t>
  </si>
  <si>
    <t>CONTRATAR LA PRESTACION DE SERVICIOS EN REVISORIA FISCAL DEL HOSPITAL SAN JUAN BAUTISTA E.S.E. DE CHAPARRAL TOLIMA.</t>
  </si>
  <si>
    <t>CONTRATAR LA PRESTACION DE SERVICIOS PARA EL MANEJO Y DIVULGACION DE LA INFORMACION  INSTITUCIONAL EN MEDIOS DE COMUNICACION DEL HOSPITAL SAN JUAN BAUTISTA DE CHAPARRAL TOLIMA E.S.E.</t>
  </si>
  <si>
    <t>CONTRATAR EL SERVICIO DE VALIDACION Y PRESENTACION DE REGISTRO INDIVIDUALES DE PRESTACION DE SERVICIOS (RIPS) DE CAPITA, EVENTO Y PYP, ELABORACION Y CARGUE DEMGA PLANOS DE LAS ENTIDADES PROMOTORAS DE SALUD O RESPONSABLES DE SERVICIO DE SALUD, PARA EL HOSPITAL SAN JUAN BAUTISTA DE CHAPARRAL TOLIMA E.S.E</t>
  </si>
  <si>
    <t>CONTRATAR LA PRESTACION DE SERVICIOS PROFESIONALES DE UN MEDICO PARA LA REALIZACION DE LABORES ADMINISTRATIVAS EN EL HOSPITAL SAN JUAN BAUTISTA DE CHAPRRAL TOLIMA E.S.E.</t>
  </si>
  <si>
    <t>CONTRATAR LA PRESTACION DEL SERVICIO DE CONTACT CENTER COMO PARTE INTEGRAL DE LAS ESTRATEGIAS Y ACTIVIDADES DEL HOPISTAL SAN JUAN BAUTISTA DE CHAPARRAL TOLIMA E.SE.</t>
  </si>
  <si>
    <t>CONTRATAR LA PRESTACION DE SERVICIOS MEDICOS ESPECIALIZADOS PARA EL HOSPITAL SAN JUAN BAUTISTA DE CHAPARRAL TOLIMA E.S.E. Y CONFORME NECESIDAD DE LA OPERACION DE LA ENTIDAD.</t>
  </si>
  <si>
    <t>CONTRATAR LA PRESTACIÓN DE SERVICIOS PROFESIONALES DE MEDICINA ESPECIALIZADA EN ANESTESIOLOGÍA PARA EL HOSPITAL SAN JUAN BAUTISTA DE CHAPARRAL TOLIMA E.S.E.</t>
  </si>
  <si>
    <t>CONTRATAR LA PRESTACION DE SERVICIOS PROFESIONALES DE MEDICINA ESPECIALIZADA EN CARDIOLOGIA DIRIGIDOS AL DIAGNOSTICO, TRATAMIENTO Y REHABILITACION, CON EL MANEJO DE IMAGENES DIAGNOSTICAS EN SUS DIFERENTES MODALIDADES EN EL HOSPITAL SAN JUAN BAUTISTA DE CHAPARRAL TOLIMA E.S.E.</t>
  </si>
  <si>
    <t>CONTRATAR LA PRESTACION DE SERVICIOS PROFESIONALES DE MEDICINA ESPECIALIZADA EN GASTROENTEROLOGIA PARA EL HOSPITAL SAN JUAN BAUTISTA DE CHAPARRAL E.S.E.</t>
  </si>
  <si>
    <t>CONTRATAR LA PRESTACION DE  SERVICIOS PROFESIONALES DE MEDICINA ESPECIALIZADA EN UROLOGIA DIRIGIDOS AL DIAGNOSTICO, TRATAMIENTO Y REHABILITACION EN EL HOSPITAL SAN JUAN BAUTISTA DE CHAPARRAL TOLIMAE.S.E.</t>
  </si>
  <si>
    <t>CONTRATAR LA PRESTACION DE SERVICIOS PROFESIONALES DE OFTALMOLOGIA PARA EL DESARROLLO DE LOS PROCESOS EN FORMA CONTINUA, OPORTUNA, EFICIENTE Y EFECTIVA EN EL HOSPITAL SAN JUAN BAUTISTA DE CHAPRRAL TOLIMA E.S.E.</t>
  </si>
  <si>
    <t>CONTRATAR LA PRESTACIÓN DE SERVICIOS PROFESIONALES DE MEDICINA ESPECIALIZADA EN RADIOLOGÍA E IMÁGENES DIAGNÓSTICAS PARA EL DESARROLLO DE LOS PROCESOS EN FORMA CONTINUA, OPORTUNA, EFICIENTE Y EFECTIVA EN EL HOSPITAL SAN JUAN BAUTISTA DE CHAPARRAL TOLIMA E.S.E.</t>
  </si>
  <si>
    <t>PRESTAR EL SERVICIO INTEGRAL PARA LA PREPARACION DE ALIMENTACION A LOS PACIENTES HOSPITALIZADOS, INCLUIDO EL PERSONAL, INSUMOS, ELEMENTOS, SUMINISTROS, ASI COMO EL MANTENIMIENTO CORRECTIVO Y PREVENTIVO DEL EQUIPO DE COCINA, ACCESORIOS Y TODAS LAS INSTALACIONES HIDRAULICAS, SANITARIAS DE GAS ELECTRICAS NECESARIAS PARA LA PRESTACION DEL SERVICIO DENTRO DE LAS INSTALACIONES DEL HOSPITAL SAN JUAN BAUTISTA DE CHAPARRAL TOLIMA E.S.E.</t>
  </si>
  <si>
    <t>PRESTAR EL SERVICIO INTEGRAL DE LAVANDERIA, INCLUIDO EL PERSONAL, INSUMOS, ELEMENTOS, SUMINISTROS, ASI COMO EL MANTENIMIENTO CORRECTIVO Y PREVENTIVO DE LAS MAQUINARIAS, ACCESORIOS Y TODAS LAS ADECUACIONES NECESARIAS PARA LA PRESTACION DEL SERVICIO DENTRO DE LAS INSTALACIONES DEL HOSPITAL SAN JUAN BAUTISTA DE CHAPARRAL TOLIMA E.S.E.</t>
  </si>
  <si>
    <t>CONTRATAR LA PRESTACION DE SERVICIOS PROFESIONALES DE MEDICINA GENERAL EN EL HOSPITAL SAN JUAN BAUTISTA DE CHAPARRAL TOLIMA E.S.E.</t>
  </si>
  <si>
    <t>PRESTAR EL SERVICIO DE ASEO, LIMPIEZA, DESINFECCIÓN, JARDINERÍA Y MODISTERÍA, INCLUIDOS LOS INSUMOS Y PERSONAL HUMANO – A TODO COSTO, DE LAS INSTALACIONES DEL HOSPITAL SAN JUAN BAUTISTA DE CHAPARRAL TOLIMA E.S.E. PARA EL CUMPLIMIENTO DE LA MISIÓN INSTITUCIONAL EN CONDICIONES DE CALIDAD.</t>
  </si>
  <si>
    <t>CONTRATAR EL APOYO LOGISTICO PARA LA EJECUCION DE SALIDAS RECREATIVAS, VACACIONALES DE INTEGRACIÓN Y CONVIVENCIA LABORAL PARA LOS FUNCIONARIOS DEL HOSPITAL SAN JUAN BAUTISTA DE CHAPARRAL TOLIMA E.S.E. EN EL MARCO DEL PLAN INSTITUCIONAL DE BIENESTAR SOCIAL E INCENTIVOS INSTITUCIONALES.</t>
  </si>
  <si>
    <t>CONTRATAR LA PRESTACIÓN DE SERVICIO DE VIGILANCIA GUARDA NO ARMADA LAS 24 HORAS DEL DIA CON RADIO COMUNICACIONES EN EL SERVICIO DE URGENCIAS Y 16 HORAS EN LA PUERTA PRINCIPAL DEL HOSPITAL SAN JUAN BAUTISTA DE CHAPARRAL E.S.E.</t>
  </si>
  <si>
    <t>CONTRATAR LA PRESTACIÓN DE SERVICIOS, DE EMISIÓN DE ANUNCIOS PUBLICITARIOS, CON EL FIN DE REALIZAR LAS ACTIVIDADES SEGÚN EL CONTRATO INTERADMINISTRATIVO 1377-2023 DEL 25 DE ABRIL DE 2023, PARA EL DESARROLLO DEL PROYECTO DE ESTRATEGIAS PARA UNA COMUNIDAD MÁS SANA Y CONTROL DE ENFERMEDADES TRANSMISIBLES EN EL TOLIMA.</t>
  </si>
  <si>
    <t>CONTRATAR LA PRESTACION DE SERVICIOS PARA EL PROCESAMIENTO DE MUESTRAS PARA EXAMENES DEL HOSPITAL SAN JUAN BAUTISTA DE CHAPARRAL TOLIMA E.S.E.</t>
  </si>
  <si>
    <t>CONTRATAR EL APOYO LOGÍSTICO PARA LLEVAR A CABO LAS ACTIVIDADES SEGÚN EL CONTRATO INTERADMINISTRATIVO N°1377 DEL 25 DE ABRIL DE 2023, CON EL FIN DE APOYAR A LA SECRETARIA DE SALUD DEPARTAMENTAL EN LA EJECUCIÓN DE ACCIONES DE GESTIÓN DE LA SALUD PÚBLICA PARA EL DESARROLLO DEL PROYECTO “DESARROLLO DE ESTRATEGIAS PARA UNA COMUNIDAD MÁS SANA Y CONTROL DE ENFERMEDADES TRANSMISIBLES EN EL TOLIMA”</t>
  </si>
  <si>
    <t>CONTRATAR LA REPOSICION  Y PUESTA EN FUNCIONAMIENTO DE AIRE ACONDICIONADO PARA EL DATACENTER PRINCIPAL DE LAS TECNOLOGIAS DE LA INFORMACION Y LAS COMUNICACIONES DEL HOSPITAL SAN JUAN BAUTISTA E.S.E.</t>
  </si>
  <si>
    <t>CONTRATAR EL SUMINISTRO DE INSUMOS Y REACTIVOS PARA EL LABORATORIO CLINICO Y SERVICIO TRANSFUSIONAL DEL HOSPITAL SAN JUJAN BAUTISTA DE CHAPRRAL TOLIMA E.S.E.</t>
  </si>
  <si>
    <t>CONTRATAR EL SUMINISTRO DE HEMOCOMPONENTES PARA EL SERVICIO TRANSFUSIONAL DEL HOPITAL SAN JUAN BAUTISTA DE CHAPARRAL TOLIMA E.S.E.</t>
  </si>
  <si>
    <t>CONTRATAR EL SUMINISTRO DE MATERIALES E INSUMOS DE ODONTOLOGIA PARA EL HOSPITAL SAN JUAN  BAUTISTA DE CHAPARRAL TOLIMA E.S.E.</t>
  </si>
  <si>
    <t xml:space="preserve">CONTRATAR EL SUMINISTRO DE MATERIALES DE OSTEOSINTESIS PARA ORTOPEDIA REQUERIDOS EN EL HOPISTAL SAN JUAN BAUTISTA E.S.E DE CHAPARRAL TOLIMA </t>
  </si>
  <si>
    <t xml:space="preserve">CONTRATAR EL SUMINISTRO DE MATERIALES DE OSTEOSINTESIS PARA ORTOPEDIA REQUERIDOS EN LA E.S.E. HOSPITAL SAN JUNA BAUTISTA DE CHAPARRAL TOLIMA </t>
  </si>
  <si>
    <t>CONTRATAR EL SUMINISTRO DE SET DE INFUSION PARA BOMBA DE INFUSION ENMIND EN V7 DE LA E.S.E. HOSPITAL SAN JUAN BAUTISTA DE CHAPARRAL TOLIMA.</t>
  </si>
  <si>
    <t>CONTRATAR EL SUMINISTRO DE MATERIALES E INSUMOS DE ODONTOLOGIA PARA EL HOSPITAL SAN JUAN BAUTISTA DE CHAPARRAL TOLIMA E.S.E</t>
  </si>
  <si>
    <t>CONTRATAR LA PRESTACION DE SERVICIOS PROFESIONALES DE ASESORIA EN SISTEMA OBLIGATORIO DE GARANTIA DE LA CALIDAD EN SALUD EN EL HOPSITAL SAN JUAN BAUTISTA DE CHAPARRAL.</t>
  </si>
  <si>
    <t>CONTRATAR LA PRESTACION DE SERVICIOS PROFESIONALES PARA EL ANALISIS Y EVALUACION DE PUESTO DE TRABAJO PARA CALIFICACION DE ORIGEN DE ENFERMEDAD EN EL HOPSITAL SAN JUAN BAUTISTA E.S.E. DE CHAPARRAL</t>
  </si>
  <si>
    <t>CONTRATAR EL MANTENIMIENTO PREVENTIVO Y CORRECTIVO Y SUMINISTRO DE REPUESTOS PARA LOS VEHICULOS OFICIALES DE PROPIEDAD DEL HOSPITAL SAN JUAN BAUTISTA E.S.E. DE CHAPARRAL TOLIMA.</t>
  </si>
  <si>
    <t>CONTRATAR EL SUMINISTRO DE MATERIALES PARA OFICINA, PAPELERIA E INSUMOS PARA TODOS LOS SERVICIOS DEL HOSPITAL SAN JUAN BAUTISTA DE CHAPARRAL TOLIMA E.S.E.</t>
  </si>
  <si>
    <t>SUMINISTRO DE MEDICAMENTOS PARA LA E.S.E. HOSPITAL SAN JUAN BAUTISTA DE CHAPARRAL TOLIMA</t>
  </si>
  <si>
    <t>CONTRATAR LA PRESTACION DE SERVICIOS PROFESIONALES DE UN MEDICO PARA REALIZACION DE LABORES ADMINISTRATIVAS ENEL HOSPITAL SAN JUAN BAUTISTA DE CHAPARRAL TOLIMA E.S.E</t>
  </si>
  <si>
    <t>CONTRATAR EL SUMINISTRO DE MATERIAL MEDICO QUIRURGICO DE ASEO DESINFECCION PARA EL HOSPITAL SAN JUAN BAUTISTA E.S.E.</t>
  </si>
  <si>
    <t>CONTRATAR LA PRESTACION DEL SERVICIO DE CONTAC CENTER COMO PARTE INTEGRAL DE LAS ESTRATEGIAS Y ACTIVIDADES DEL HOSPITAL SAN JUAN BAUTISTA DE CHAPARRAL TOLIMA E.S.E.</t>
  </si>
  <si>
    <t>SUMINISTRO DE MATERIAL MEDICO QUIRURGICO PARA LA E.S.E HOSPITAL SAN JUAN BAUTISTA DE CHAPRRAL TOLIMA.</t>
  </si>
  <si>
    <t>CONTRATAR LOS SERVICIOS PROFESIONALES DE MEDICO VETERINARIO O MEDICO VETERINARIO ZOOTECNISTA PARA DESARROLLAR  CAMPAÑA DE VACUNACION  ANTIRRABICA CANINA Y FELINA, MASIVA E INTENSIVA CON LA IDENTIFICACION DE LOS ANIMALES EN EL MUNICIPIO DE AMBALEMA  BAJO LOS LINEAMIENTOS  DEL MINISTERIO DE SALUD Y PROTECCION SOCIAL, Y CUMPLIMIENTO DE LAS COBERTURAS UTILES DE VACUNACION, EN LAS ZONAS ESTABLECIDAS POR LA SECRETARIA DE SALUD DEPARTAMENTAL, EN EL MARCO DEL CONVENIO INTERADMINISTRATIVO NO. 1392 DEL 25 DE ABRIL DE 2023 SUSCRITO ENTRE LA E.S.E. HOSPITAL SAN UAN BAUTISTA Y EL GOBIERNO DEPARTAMENTAL DEL TOLIMA.</t>
  </si>
  <si>
    <t>CONTRATAR LOS SERVICIOS PROFESIONALES DE MEDICO VETERINARIO O MEDICO VETERINARIO ZOOTECNISTA PARA DESARROLLAR  CAMPAÑA DE VACUNACION  ANTIRRABICA CANINA Y FELINA, MASIVA E INTENSIVA CON LA IDENTIFICACION DE LOS ANIMALES EN EL MUNICIPIO DE SALDAÑA BAJO LOS LINEAMIENTOS  DEL MINISTERIO DE SALUD Y PROTECCION SOCIAL, Y CUMPLIMIENTO DE LAS COBERTURAS UTILES DE VACUNACION, EN LAS ZONAS ESTABLECIDAS POR LA SECRETARIA DE SALUD DEPARTAMENTAL, EN EL MARCO DEL CONVENIO INTERADMINISTRATIVO NO. 1392 DEL 25 DE ABRIL DE 2023 SUSCRITO ENTRE LA E.S.E. HOSPITAL SAN UAN BAUTISTA Y EL GOBIERNO DEPARTAMENTAL DEL TOLIMA.</t>
  </si>
  <si>
    <t>CONTRATAR LOS SERVICIOS PROFESIONALES DE MÉDICO VETERINARIO O MÉDICO VETERINARIO ZOOTECNISTA PARA DESARROLLAR CAMPAÑA DE VACUNACIÓN ANTIRRÁBICA CANINA Y FELINA, MASIVA E INTENSIVA CON LA IDENTIFICACIÓN DE LOS ANIMALES EN EL MUNICIPIO DE LÉRIDA (ZONA RURAL)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 DEL TOLIMA.</t>
  </si>
  <si>
    <t>CONTRATAR LOS SERVICIOS PROFESIONALES DE MEDICO VETERINARIO O MEDICO VETERINARIO ZOOTECNISTA PARA DESARROLLAR  CAMPAÑA DE VACUNACION  ANTIRRABICA CANINA Y FELINA, MASIVA E INTENSIVA CON LA IDENTIFICACION DE LOS ANIMALES EN EL MUNICIPIO DEl LIBANO (ZONA RURAL) BAJO LOS LINEAMIENTOS  DEL MINISTERIO DE SALUD Y PROTECCION SOCIAL, Y CUMPLIMIENTO DE LAS COBERTURAS UTILES DE VACUNACION, EN LAS ZONAS ESTABLECIDAS POR LA SECRETARIA DE SALUD DEPARTAMENTAL, EN EL MARCO DEL CONVENIO INTERADMINISTRATIVO NO. 1392 DEL 25 DE ABRIL DE 2023 SUSCRITO ENTRE LA E.S.E. HOSPITAL SAN UAN BAUTISTA Y EL GOBIERNO DEPARTAMENTAL DEL TOLIMA.</t>
  </si>
  <si>
    <t>CONTRATAR LOS SERVICIOS PROFESIONALES DE MEDICO VETERINARIO O MEDICO VETERINARIO ZOOTECNISTA PARA DESARROLLAR  CAMPAÑA DE VACUNACION  ANTIRRABICA CANINA Y FELINA, MASIVA E INTENSIVA CON LA IDENTIFICACION DE LOS ANIMALES EN EL MUNICIPIO DE PRADO BAJO LOS LINEAMIENTOS  DEL MINISTERIO DE SALUD Y PROTECCION SOCIAL, Y CUMPLIMIENTO DE LAS COBERTURAS UTILES DE VACUNACION, EN LAS ZONAS ESTABLECIDAS POR LA SECRETARIA DE SALUD DEPARTAMENTAL, EN EL MARCO DEL CONVENIO INTERADMINISTRATIVO NO. 1392 DEL 25 DE ABRIL DE 2023 SUSCRITO ENTRE LA E.S.E. HOSPITAL SAN UAN BAUTISTA Y EL GOBIERNO DEPARTAMENTAL DEL TOLIMA.</t>
  </si>
  <si>
    <t>CONTRATAR LA PRESTACION DE SERVICIOS JURIDICOS PARA EL APOYO DE LOS DIFERENTES PROCESOS DEL HOPSITAL SAN JUAN BAUTISTA DE CHAPARRAL TOLIMA E.S.E.</t>
  </si>
  <si>
    <t>CONTRATAR LOS SERVICIOS PROFESIONALES DE MÉDICO VETERINARIO O MÉDICO VETERINARIO ZOOTECNISTA PARA DESARROLLAR CAMPAÑA DE VACUNACIÓN ANTIRRÁBICA CANINA Y FELINA, MASIVA E INTENSIVA CON LA IDENTIFICACIÓN DE LOS ANIMALES EN EL MUNICIPIO DE ARMERO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 DEL TOLIMA.</t>
  </si>
  <si>
    <t>CONTRATAR LA PRESTACION DE SERVICIOS EN REVISORIA FISCAL DEL HOSPITAL SAN JUAN BAUTISTA E.S.E.</t>
  </si>
  <si>
    <t>CONTRATAR LA PRESTACION DE SERVICIOS CONTABLES PARA EL PROCESO FINANCIERO Y DE RECURSOS FISICOS EN CUMPLIMIENTO DE LAS EXIGENCIAS DE LOS ENTES DE CONTROL LA SUPERSALUD, EL MINISTERIO DE SALUD Y OTROS AL HOSPITAL SAN JUAN BAUTISTA DE CHAPARRAL TOLIMA E.S.E.</t>
  </si>
  <si>
    <t>CONTRATAR EL SERVICIO DE EMISION DE ANUNCIOS INFORMATIVOS SEGUN CONTRATO INTERADMINISTRATIVO  2272 DEL 27 DE JUNIO DEL 2023 DE APOYO A LA GESTION DE LA SECRETARIA DE SALUD  DEL TOLIMA EN LA EJECUCION DE ACTIVIDADES DE INFORMACION  Y MOTIVACION A LA COMUNIDAD  SOBRE HABITOS PROTECTORES CONTRA EL DENGUE EN MUNICIPIOS CON MAYOR RIESGO DE TRANSMISION, PROMOVIENDO LA PARTICIPACION  SOCIAL Y BRINDANDO CONDICIONES ADECUADAS PARA LA REALIZACION DE LAS INTERVENCIONES  SANITARIAS QUE SE REALICEN EN LA EJECUCION DEL PROYECTO: "DESARROLLLO DE ESTRATEGIAS PARA UNA COMUNIDAD MAS SANA Y CONTROL DE ENFERMEDADES TRANSMISIBLES EN EL TOLIMA"</t>
  </si>
  <si>
    <t>CONTRATAR LOS SERVICIOS PROFESIONALES DE MÉDICO VETERINARIO O MÉDICO VETERINARIO ZOOTECNISTA PARA DESARROLLAR CAMPAÑA DE VACUNACIÓN ANTIRRÁBICA CANINA Y FELINA, MASIVA E INTENSIVA CON LA IDENTIFICACIÓN DE LOS ANIMALES EN EL MUNICIPIO DE PURIFICACION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 DEL TOLIMA.</t>
  </si>
  <si>
    <t>CONTRATAR LA ADQUISICION Y DIFUSION DE  MATERIAL IMPRESO NECESARIO PARA LA EJECUCION DE ACTIVIDADES SEGUN CONTRATO INTERADMINISTRATIVO 2272 DEL 27 DE JUNIO DEL 2023 DE  APOYO A LA GESTION DE LA SECRETARIA DE SALUD DEL TOLIMA EN LA EJECUCION DE ACTIVIDADES DE INFORMACION Y MOTIVACION A LA COMUNIDAD SOBRE HABITOS PROTECTORES CONTRA EL DENGUE EN MUNICIPIOS CON MAYOR RIESGO DE TRANSMISION, PROMOVIENDO LA PARTICIPACION SOCIAL Y BRINDANDO CONDICIONES ADECUADAS PARA LA REALIZACION DE LAS INTERVENCIONES SANITARIAS QUE SE REALICEN EN LA EJECUCION DEL PROYECTO: "DESARROLLO DE ESTRATEGIAS PARA UNA COMUNIDAD MAS SANA Y CONTROL DE ENFERMEDADES TRANSMISIBLES ENEL TOLIMA",</t>
  </si>
  <si>
    <t>PRESTAR EL SERVICIO DE ASEO, LIMPIEZA, DESINFECCIÓN Y JARDINERÍA, Y SE GARANTIZA LOS INSUMOS Y PERSONAL HUMANO, PARA EL CUMPLIMIENTO DE LA MISIÓN INSTITUCIONAL EN LA PRESTACION DEL SERVICIO QUR BRINDA O CONFORME A LA NECESIDAD DEL SERVICIO.</t>
  </si>
  <si>
    <t>CONTRATAR LA PRESTACION DE SERVICIOS PARA LA DIFUSION DE INFORMACION ACERCA DE LAS ACTIVIDADES SEGUN EL CONTRATO INTERADMINISTRATIVO 1392 DEL 25 DE ABRIL DEL 2023 PARA APOYAR LA SECRETARIA DE SALUD DEL TOLIMA EN LA EJECUCION DE ACTIVIDADES RELACIONADAS CON PROMOCION, PREVENCION, GESTION DEL RIESGO Y CONTROL DE LAS ENFERMEDADES ZOONOTICAS Y TRANSMITIDAS POR ALIMENTOS EN MUNICIPIOS DE COMPETENCIA DEPARTAMENTAL, EN DESARROLLO DE LOS PROYECTOS PREVENCION Y CONTROL DE LOS FACTORES DE RIESGO AMBIENTALES PARA GARANTIZAR ENTORNOS DE VIDA SALUDABLE EN EL TOLIMA Y FORTALECIMIENTO DE ESTRATEGIAS PARA COMBATIR LA DESNUTRICION, MALNUTRICION E INOCUIDAD DE ALIMENTOS EN EL TOLIMA.</t>
  </si>
  <si>
    <t>CONTRATAR EL SERVICIO DE EMISION DE ANUNCIOS INFORMATIVOS SEGUN CONTRATO INTERADMINISTRATIVO 2272 DEL 27 DE JUNIO  DEL 2023 DE APOYO A LA GESTION DE LA SECRETARIA DE SALUD DEL TOLIMA EN LA EJECUCION DE ACTIVIDADES DE INFORMACION Y MOTIVACION A LA COMUNIDAD SOBRE HABITOS PROTECTORES CONTRA EL DENGUE EN MUNICIPIOS CON MAYOR RIESGO DE TRANSMISION, PROMOVIENDO LA PARTICIPACION SOCIAL Y BRINDANDO CONDICIONES ADECUADAS PARA LA REALIZACION DE LAS INTERVENCIONES SANITARIAS QUE SE REALICEN EN LA EJECUCION DEL PROYECTO " DESARROLLO DE ESTRATEGIAS PARA UNA COMUNIDAD MAS SANA Y CONTROL DE ENFERMEDADES TRANSMISIBLES EN EL TOLIMA".</t>
  </si>
  <si>
    <t>CONTRATAR EL SERVICIO DE EMISION DE ANUNCIOS INFORMATIVOS SEGUN CONTRATO INTERADMINISTRATIVO 2272 DEL 27 DE JUNIO DEL 2023  DE APOYO A LA GESTION DE LA SECRETARIA DE SALUD DEL TOLIMA EN LA EJECUCION DE ACTIVIDADES DE INFORMACION Y MOTIVACION A LA COMUNIDAD SOBRE HABITOS PROTECTORES CONTRA EL DENGUE EN MUNICIPIOS CON MAYOR RIESGO DE TRANSMISION, PROMOVIENDO LA PARTICIPACION SOCIAL Y BRINDANDO CONDICIONES ADECUADAS PARA LA REALIZACION  DE LAS INTERVENCIONES SANITARIAS QUE SE REALICEN EN LA EJECUCION DEL PROYECTO: "DESARROLLO DE ESTRATEGIAS PARA UNA COMUNIDAD MAS SANA Y CONTROL DE ENFERMEDADES TRANSMISIBLES EN EL TOLIMA".</t>
  </si>
  <si>
    <t>CONTRATAR LA PRESTACION DE SERVCIOS PARA LA DIFUSION DE INFORMACION ACERCA DE LAS ACTIVIDADES SEGUN EL CONTRATO INTERADMINISTRATIVO 1392 DEL 25 DE ABRIL DEL 2023 PARA APOYAR LA SECRETARIA DE SALUD DEL TOLIMA EN LA EJECUCION DE ACTVIDADES RELACIONADAS CON PROMOCION, PREVENCION GESTION DEL RIESGO Y CONTROL DE LAS ENFERMEDADES ZOONOTICAS Y TRANSMITIDAS POR ALIMENTOS EN MUNIICPIOS DE COMPETENCIA DEPARTAMENTAL , EN DESARROLLO DE LOS PROYECTOS PREVENCION Y CONTROL DE LOS FACTORES DE RIESGO AMBIENTALES PARA GARANTIZAR ENTORNOS DE VIDA SALUDABLE EN EL TOLIMA Y FORTALECIMIENTO DE ESTRATEGIAS PARA COMBATIR LA DESNUTRICION, MALNUTRICION E INOCUIDAD DE ALIMENTOS EN EL TOLIMA.</t>
  </si>
  <si>
    <t>CONTRATAR LOS SERVICIOS PROFESIONALES DE MEDICO VETERINARIO O MEDICO VETERINARIO ZOOTECNISTA PARA DESARROLLAR  CAMPAÑA DE VACUNACION ANTIRRABICA CANINA Y FELINA, MASIVA E INTENSIVA  CON LA IDENTIFICACION DE LOS ANIMALES EN EL MUNICIPIO DE DOLORES BAJO LOS LINEAMIENTOS DEL  MINISTERIO DE SALUD Y PROTECCION SOCIAL,  Y CUMPLIMIENTO DE LAS COBERTURAS UTILES DE VACUNACION, EN LAS ZONAS ESTABLECIDAS POR LA SECRETARIA DE SALUD DEPARTAMENTAL, EN EL MARCO DEL CONVENIO INTERADMINISTRATIVO NO. 1392 DEL 25 DE ABRIL DE 2023 SUSCRITO ENTRE LA E.S.E  HOSPITAL SAN JUAN BAUTISTA Y EL GOBIERNO DEPARTAMENTAL  DEL TOLIMA.</t>
  </si>
  <si>
    <t>CONTRATAR LOS SERVICIOS PROFESIONALES DE MEDICO VETERINARIO ZOOTECNISTA PARA DESARROLLAR, CAMPAÑA DE VACUNACION ANTIRRABICA CANINA Y FELINA, MASIVA E INTENSIVA CON LA IDENTIFICACION DE LOS ANIMALES EN EL MUNIICPIO DE VILLAHERMOSA BAJO LOS LINEAMIENTOS DEL MINISTERIO DE SALUD Y PROTECCION SOCIAL, Y CUMPLIMIENTO DE LAS COBERTURAS UTILES DE VACUNACION, EN LAS ZONAS ESTABLECIDAS POR LA SECRETARIA DE SALUD DEPARTAMENTAL, EN EL MARCO DEL CONVENIO INTERAMINISTRATIVO NO. 1392 DEL 25 DE ABRIL DE 2023 SUSCRITO ENTRE LA E.S.E HOSPITAL SAN JUAN BAUTISTA Y EL GOBIERNO DEPARTAMENTAL DEL TOLIMA.</t>
  </si>
  <si>
    <t>CONTRATAR LOS SERVICIOS PROFESIONALES DE MEDICO VETERINARIO O MEDICO VETERINARIO ZOOTECNISTA PARA DESARROLLAR CAMPAÑA DE VACUNACION ANTIRRABICA CANINA Y FELINA, MASIVA E INTENSIVA CON LA IDENTIFICACION DE LOS ANIMALES  MEDIANTE MICROCHIP EN EL MUNICIPIO DE HONDA BAJO LOS LINEAMIENTOS DEL MINISTERIO DE SALUD Y PROTECCION SOCIAL, Y CUMPLIMIENTO DE LAS COBERTURAS UTILES DE VACUNACION, EN LAS ZONAS ESTABLECIDAS POR LA SECRETARIA DE SALUD DEPARTAMENTAL, EN EL MARCO DEL CONVENIO INTERADMINISTRATIVO  NO.1392 DEL 25 DE ABRIL DE 2023 SUSCRITO ENTRE LA E.S.E HOSPITAL SAN JUAN BAUTISTA Y EL GOBIERNO DEPARTAMENTAL DEL TOLIMA.</t>
  </si>
  <si>
    <t>CONTRATAR LOS SERVICIOS DE UN AUXILIAR DE VACUNACION EN LA CAMPAÑA DE VACUNACION ANTIRRABICA CANINA Y FELINA, MASIVA E INTENSIVA CON LA IDENTIFICACION DE LOS ANIMALES MEDIANTE MICROCHIP EN EL MUNICIPIO  DE HONDA BAJO LOS LINEAMIENTOS DEL MINISTERIO DE SALUD Y PROTECCION SOCIAL, Y CUMPLIMIENTO DE LAS COBERTURAS UTILES DE VACUNACION, EN LAS ZONAS ESTABLECIDAS POR LA SECRETARIA DE SALUD DEPARTAMENTAL, EN EL MARCO DEL CONVENIO INTERADMINISTTRATIVO  NO. 1392 DEL 25 DE ABRIL DE 2023 SUSCRITO ENTRE LA E.S.E HOSPITAL SAN JUAN BAUTISTA Y EL GOBIERNO DEPARTAMENTAL  DEL TOLIMA.</t>
  </si>
  <si>
    <t xml:space="preserve">CONTRATAR LA PRESTACION DE SERVICIO PARA ACTUALIZACION Y ESTIMATIVO POBLACIONAL CANINO Y FELINO DEL DEPARTAMENTO DEL TOLIMA PARA APOYAR LA SECRETARIA DE SALUD DEL TOLIMA EN LA EJECUCION DE ACTIVIDADES RELACIONADAS CON PROMOCION PREVENCION , GESTION DEL RIESGO Y CONTROL DE LAS ENFERMEDADES ZOONOTICAS Y TRANSMITIDAS POR ALIMENTOS EN MUNICIPIOS DE COMPETENCIA DEPARTAMENTAL EN DESARROLLO DE LOS PROYECTOS PREVENCION Y CONTROL DE LOS FACTORES DE RIESGO AMBIENTALES PARA GARANTIZAR ENTORNOS DE VIDA SALUDABLE EN EL TOLIMA Y FORTALECIMIENTO DE ESTRATEGIAS PARA COMBATIR LA DESNUTRICION MALNITRICION E INOCUIDAD DE ALIMENTOS EN EL TOLIMA </t>
  </si>
  <si>
    <t xml:space="preserve">CONTRATAR LA PRESTACION DE SERVICIOS PROFESIONALES DE MEDICINA GENERAL EN EL HOSPITAL SAN JUAN BAUTISTA E.S.E. DE CHAPARRAL </t>
  </si>
  <si>
    <t>CONTRATAR LA PRESTACION DE SERVICIOS PROFESIONALES DE MEDICNA GENERAL EN EL HOPSITAL SAN JUAN BAUTISTA E.S.E DE CHAPARRAL</t>
  </si>
  <si>
    <t>CONTRATAR LA PRESTACION DE SERVICIOS, DE PUBLICACION EN LAS REDES SOCIALES PARA SENSIBILIZAR A LA COMUNIDAD SOBRE LOS BENEFICIOS DE LA VACUNACION SEGUN EL CONTRATO INTERADMINISTRATIVO 1456-2023 DEL 28 DE ABRIL DE 2023, SUSCRITO ENTRE LA E.S.E. HOSPITAL SAN JUAN BAUTISTA Y EL GOBIERNO DEPARTAMENTAL DEL TOLIMA.</t>
  </si>
  <si>
    <t>CONTRATAR LA PRESTACION DE SERVICIOS, PUBLICITARIOS RADIALES SEGUN EL CONTRATO INTERADMINISTRATIVO 1456-2023 DEL 28 DE ABRIL DE 2023, SUSCRITO ENTRE LA E.S.E. HOSPITAL SAN JUAN BAUTISTA Y EL GOBIERNO DEPARTAMENTAL DEL TOLIMA, CON EL FIN DE CUMPLIR CON EL PROYECTO DE DESARROLLO DE ESTRATEGIAS PARA UNA COMUNDAD ,AS SANA Y CONTROL DE ENFERMEDADES TRANSMISIBLES EN EL TOLIMA.</t>
  </si>
  <si>
    <t>CONTRATAR LOS SERVICIOS PROFESIONALES DE MEDICO VETERINARIO O MEDICO VETERINARIO ZOOTECNISTA PARA DESARROLLAR CAMPAÑA DE VACUNACION ANTIRRABICA CANINA Y FELINA, MASIVA E INTENSIVA CON LA IDENTIFICACION DE LOS ANIMALES EN EL MUNICIPIO DE ANZOATEGUII BAJO LOS LINEAMIENTOS DELMINISTERIO DE SALUD Y PROTECCION SOCIAL, Y CUMPLIMIENTO DE LAS COBERTURAS UTILES DE VACUNACION, EN LAS ZONAS ESTABLECIDAS POR LA SECRETARIA DE SALUD DEPARTAMENTAL, EN EL MARCO DEL CONVENIO INTERADMINISTRATIVO NO 1392 DEL 25 DE ABRIL DE 2023 SUSCRITO ENTRE LA E.S.E. HOSPITAL SAN JUAN BAUTISTA Y EL GOBIERNO DEPARTAMENTAL  DEL  TOLIMA.</t>
  </si>
  <si>
    <t>CONTRATAR EL SERVICIO DE EMISION DE ANUNCIOS INFORMATIVOS SEGUN CONTRATO INTERADMINISTRATIVO 1381 DEL 12 DE MAYO DEL 2023 PARA APOYAR Y FORTALECER A LA SECRETARIA DE SALUD DEL TOLIMA EN  LAS ACCIONES DE  PROMOCION DE LA SALUD DEL TOLIMA EN LAS ACCIONES DE PROMOCION DE LA SALUD EN LA DIMENSION SEXUALIDAD, DERECHOS SEXUALES Y REPRODUCTIVOS , DESDE LAPROMOCION DE LOS DERECHOS Y EQUIDAD DE GENERO, PREVENCION Y ATENCION INTEGRAL EN SALUD SEXUAL Y REPRODUCTIVA DESDE UN ENFOQUE DE DERECHOS, DESDE EL ABORDAJE DE LA MUJER ANTES DURANTE Y DESPUES DEL EVENTO OBTETRICO, ACCESO UNIVERSAL A PREVENCION Y ATENCION INTEGRAL EN ITS-VIH/SIDA CON ENFOQUE DE VULNERABILIDAD Y SALUD SEXUAL Y REPRODUCTIVA DE ADOLESCENTES Y JOVENES, EN LOS 47 MUNICIPIOS DEL DEPARTAMENTO DEL TOLIMA.</t>
  </si>
  <si>
    <t>CONTRATAR EL SERVICIO DE EMISION DE ANUNCIOS INFORMATIVOS SEGUN CONTRATO INTERADMINISTRATIVO 1381 DEL 12 DE MAYO DEL 2023 PARA APOYAR Y FORTALECER A LA SECRETARIA DE SALUD DEL TOLIMA EN LAS ACCIONES DE PROMOCION DE LA SALUD EN LA DIMENSION SEXUALIDAD, DERECHOS SEXUALES Y REPRODUCTIVOS, DESDE LA PROMOCION  DE LOS DERECHOS Y EQUIDAD DE GENERO, PREVENCION Y ATENCION INTEGRAL EN SALUD SEXUAL Y REPRODUCTIVA DESDE UN ENFOQUE DE DERECHOS, DESDE EL ABORDAJE DE LA MUJER ANTES DURANTE Y DESPUES DEL EVENTO OBSTETRICO, ACCESO UNIVERSAL A PREVENCION Y ATENCION INTEGRAL EN ITS-VIH/SIDA CON ENFOQUE DE VULNERABILIDAD Y SALUD SEXUAL Y REPRODUCTIVA DE ADOLESCENTEA Y JOVENES, EN LOS 47 MUNICIPIOS DEL DESPARTAMENTO DEL TOLIMA.</t>
  </si>
  <si>
    <t xml:space="preserve">CONTRATAR EL SUMINISTRO DE ELEMENTOS DE USO INSTITUCIONAL PARA LA OPERACION DIARIA DE LAVADO DE MATERIAL Y DESINFECCION DE LOS ELEMENTOS NECESARIOS PARA LA ATENCION DE PACIENTES DE HOSPITALIZACION Y LOS SERVICIOS DE URGENICAS, SALA DE PARTOS, CIRUGIAS LABORATORIO, AMBULANCIAS, GASTROENTEROLOGIA Y AREA ADMINISTRATIVA DEL HOSPITAL SAN JUAN BAUTISTA E.S.E. DE CHAPARRAL </t>
  </si>
  <si>
    <t>CONTRATAR EL APOYO LOGÍSTICO PARA LLEVAR A CABO LAS ACTIVIDADES SEGÚN CONTRATO INTERADMINISTRATIVO 3436 DEL 01 DE DICIEMBRE DEL 2023 PARA EL DESARROLLO DE ACCIONES DE PREVENCIÓN DE ENFERMEDADES DE SALUD PÚBLICA EN EL DEPARTAMENTO DEL TOLIMA; BIENESTAR Y PROTECCIÓN EN SALUD EN LA POBLACIÓN, EN APOYO A LA GESTIÓN DE LA SECRETARÍA DE SALUD DEL TOLIMA EN EL CUMPLIMIENTO DEL PROYECTO "FORTALECIMIENTO DE LA AUTORIDAD SANITARIA DESDE LA INSPECCIÓN, VIGILANCIA Y CONTROL EN EL TOLIMA"</t>
  </si>
  <si>
    <t>CONTRATAR LA ADQUISICIÓN DE MATERIAL IMPRESO NECESARIO SEGÚN CONTRATO INTERADMINISTRATIVO 3436 DEL 01 DE DICIEMBRE DEL 2023 PARA EL DESARROLLO DE ACCIONES DE PREVENCIÓN DE ENFERMEDADES DE SALUD PÚBLICA EN EL DEPARTAMENTO DEL TOLIMA; BIENESTAR Y PROTECCIÓN EN SALUD EN LA POBLACIÓN, EN APOYO A LA GESTIÓN DE LA SECRETARÍA DE SALUD DEL TOLIMA EN EL CUMPLIMIENTO DEL PROYECTO "FORTALECIMIENTO DE LA AUTORIDAD SANITARIA DESDE LA INSPECCIÓN, VIGILANCIA Y CONTROL EN EL TOLIMA"</t>
  </si>
  <si>
    <t>CONTRATAR ACTIVIDADES PARA EL PROGRAMA DE BIENESTAR SOCIAL DE INCENTIVOS; INETGRACION NAVIDEÑA CULTURAL Y FAMILIAR DE FIN DE AÑO PARA LOS FUNCIONARIOS DEL HOSPITAL SANN JUAN BAUTISTA E.S.E VIGENCIA 2023.</t>
  </si>
  <si>
    <t>CONTRATAR LOS SERVICIOS PROFESIONALES DE PROFESIONAL EN ENFERMERÍA PARA ASESORA EN LA CREACIÓN DE CONTENIDOS EN MEDIOS DE COMUNICACIÓN CONTRATADOS PARA EMITIR ANUNCIOS SEGÚN CONTRATO INTERADMINISTRATIVO 1381 DEL 12 DE MAYO DEL 2023 PARA APOYAR Y FORTALECER A LA SECRETARIA DE SALUD DEL TOLIMA EN LAS ACCIONES DE PROMOCIÓN DE LA SALUD EN LA DIMENSION SEXUALIDAD, DERECHOS SEXUALES Y REPRODUCTIVOS, DESDE LA PROMOCIÓN DE LOS DERECHOS Y EQUIDAD DE GENERO, PREVENCIÓN Y ATENCIÓN INTEGRAL EN SALUD SEXUAL Y REPRODUCTIVA DESDE UN ENFOQUE DE DERECHOS, DESDE EL ABORDAJE DE LA MUJER ANTES DURANTE Y DESPUÉS DEL EVENTO OBSTÉTRICO, ACCESO UNIVERSAL A PREVENCIÓN Y ATENCIÓN INTEGRAL EN ITS-VIH/SIDA CON ENFOQUE DE VULNERABILIDAD Y SALUD SEXUAL Y REPRODUCTIVA DE ADOLESCENTES Y JÓVENES, EN LOS 47 MUNICIPIOS DEL DEPARTAMENTO DEL TOLIMA</t>
  </si>
  <si>
    <t>CONTRATAR LA ADQUISICIÓN Y DIFUSIÓN DE MATERIAL IMPRESO NECESARIO PARA LA EJECUCIÓN DE ACTIVIDADES SEGÚN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</si>
  <si>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CONTRATAR LA ADQUISICIÓN Y DIFUSIÓN DE MATERIAL IMPRESO NECESARIO PARA LA EJECUCIÓN DE LAS ACTIVIDADES RELACIONADAS EN EL CONTRATO INTERADMINISTRATIVO No 1392 DEL 25 DE ABRIL DEL 2023 PROMOCIÓN Y PREVENCIÓN, GESTIÓN DEL RIESGO Y CONTROL DE LAS ENFERMEDADES ZOONÓTICAS Y TRANSMITIDAS POR ALIMENTOS EN MUNICIPIOS DE COMPETENCIA DEPARTAMENTAL, EN DESARROLLO DE LOS PROYECTOS “PREVENCIÓN Y CONTROL DE LOS FACTORES DE RIESGOS AMBIENTALES PARA GARANTIZAR ENTORNOS DE VIDA SALUDABLES EN EL TOLIMA” Y “FORTALECIMIENTO DE ESTRATEGIAS PARA COMBATIR LA DESUTRICIÓN, MALNUTRICIÓN E INOCUIDAD DE ALIMENTOS EN EL TOLIMA”.</t>
  </si>
  <si>
    <t>CONTRATAR LA ADQUISICIÓN Y DIFUSIÓN DE MATERIAL IMPRESO NECESARIO PARA LA EJECUCIÓN DE LAS ACTIVIDADES RELACIONADAS EN EL CONTRATO INTERADMINISTRATIVO 1381 DEL 12 DE MAYO DEL 2023 PARA APOYAR Y FORTALECER A LA SECRETARIA DE SALUD DEL TOLIMA EN LAS ACCIONES DE PROMOCIÓN DE LA SALUD EN LA DIMENSION SEXUALIDAD, DERECHOS SEXUALES Y REPRODUCTIVOS, DESDE LA PROMOCIÓN DE LOS DERECHOS Y EQUIDAD DE GENERO, PREVENCIÓN Y ATENCIÓN INTEGRAL EN SALUD SEXUAL Y REPRODUCTIVA DESDE UN ENFOQUE DE DERECHOS, DESDE EL ABORDAJE DE LA MUJER ANTES DURANTE Y DESPUÉS DEL EVENTO OBSTÉTRICO, ACCESO UNIVERSAL A PREVENCIÓN Y ATENCIÓN INTEGRAL EN ITS-VIH/SIDA CON ENFOQUE DE VULNERABILIDAD Y SALUD SEXUAL Y REPRODUCTIVA DE ADOLESCENTES Y JÓVENES, EN LOS 47 MUNICIPIOS DEL DEPARTAMENTO DEL TOLIMA.</t>
  </si>
  <si>
    <t>CONTRATAR LA ADQUISICION DE JAULAS CENTINELAS Y REACTIVOS PARA LA EJECUCION DE ACTIVIDADES SEGUN CONTRATO INTERADMINISTRATIVO 2272 DEL 27 DE JUNIO DEL 2023 DE APOYO A LA GESTION DE LA SECRETARIA DE SALUD DEL TOLIMA EN LA EJECUCION DE ACTIVIDADES DE INFORMACION Y MOTIVACION A LA COMUNIDAD SOBRE HABITOS PROTECTORES CONTRA EL DENGUE EN MUNICIPIOS CON MAYOR RIESGO DE TRANSMISION, PROMOVIENDO LA PARTICIPACION SOCIAL Y BRINDANDO CONDICIONES ADECUADAS PARA LA REALIZACION  DE LAS INTERVENCIONES SANITARIAS QUE SE REALICEN EN LA EJECUCION DEL PROYECTO: "DESARROLLO DE ESTRATEGIAS PARA UNA COMUNIDAD MAS SANA Y CONTROL DE ENFERMEDADES TRANSMISBLES EN EL TOLIMA"</t>
  </si>
  <si>
    <t>CONTRATAR LOS SERVICIOS COMO TECNÓLOGO PARA EL DESARROLLO DE ACTIVIDADES RELACIONADAS CON PROMOCIÓN, MONITOREO RÁPIDO DE COBERTURA EN VACUNACIÓN ANTIRRÁBICA EN APOYO A LA SECRETARÍA DE SALUD DEPARTAMENTAL BAJO LOS LINEAMIENTOS DEL MINISTERIO DE SALUD Y PROTECCIÓN SOCIAL, Y CUMPLIMIENTO DE LAS COBERTURAS ÚTILES DE VACUNACIÓN, EN LAS ZONAS ESTABLECIDAS POR LA SECRETARIA DE SALUD DEPARTAMENTAL, EN EL MARCO DEL CONVENIO INTERADMINISTRATIVO NO. 1392 DEL 25 DE ABRIL DE 2023 SUSCRITO ENTRE LA E.S.E. HOSPITAL SAN JUAN BAUTISTA Y EL GOBIERNO DEPARTAMENTAL DEL TOLIMA</t>
  </si>
  <si>
    <t>CONTRATAR LA ADQUISICIÓN DE LARVICIDA PARA EL CONTROL DE VECTORES NECESARIO PARA LA EJECUCIÓN DE ACTIVIDADES SEGÚN CONTRATO INTERADMINISTRATIVO 2272 DEL 27 DE JUNIO DEL 2023 DE APOYO A LA GESTIÓN DE LA SECRETARÍA DE SALUD DEL TOLIMA EN LA EJECUCIÓN DE ACTIVIDADES DE INFORMACIÓN Y MOTIVACIÓN A LA COMUNIDAD SOBRE HÁBITOS PROTECTORES CONTRA EL DENGUE EN MUNICIPIOS CON MAYOR RIESGO DE TRANSMISIÓN, PROMOVIENDO LA PARTICIPACIÓN SOCIAL Y BRINDANDO CONDICIONES ADECUADAS PARA LA REALIZACIÓN DE LAS INTERVENCIONES SANITARIAS QUE SE REALICEN EN LA EJECUCIÓN DEL PROYECTO: “DESARROLLO DE ESTRATEGIAS PARA UNA COMUNIDAD MÁS SANA Y CONTROL DE ENFERMEDADES TRANSMISIBLES EN EL TOLIMA</t>
  </si>
  <si>
    <t>CONTRATAR EL SUMINISTRO DE SET DE INFUSION PARA BOMBA DE INFUSION ENMIND EN -V7DE LA E.S.E. HOSPITAL SAN JAN BAUTISTA DE CHAPARRAL TOLIMA.</t>
  </si>
  <si>
    <t>CONTRATAR LA ADQUISICION DE INSUMOS MEDICO QUIRURGICO EN EJECUCION DE LAS ACTIVIDADES RELACIONADAS EN EL CONTRATO INTERADMINISTRATIVO No 1392 del 25 DE ABRIL DEL 2023 PROMOCION Y PREVENCION, GESTION DEL RIESGO Y CONTROL DE LAS ENFERMEDADES ZOONOTICAS Y TRANSMITIDAS POR ALIMENTOS EN MUNICIPIOS DE COMPETENCIA DEPARTAMENTAL, EN DESARROLLO DE LOS PROYECTOS "PREVENCION Y CONTROL DE LOS FACTORES DE RIESGOS AMBIENTALES PARA GARANTIZAR ENTORNOS DE VIDA SALUDABLE EN EL TOLIMA" Y " FORTALECIMIENTO DE ESTRATEGIAS PARA COMBATIR  LA DESNUTRICION, MALNUTRICION E INOCUIDAD DE ALIMENTOS EN EL TOLIMA".</t>
  </si>
  <si>
    <t>CONTRATAR LA ADQUISICION DE TALONARIOS DE VACUNACION EN EJECUCION DE LAS ACTIVIDADES RELACIONADAS EN EL CONTRATO INTERADMINISTRATIVO No 1392 DEL 25 DE ABRIL DE 2023 PROMOCION Y PREVENCION , GESTION DEL RIESGO Y CONTROL DE LAS ENFERMEDADES ZOONOTICAS Y TRANSMITIDAS POR ALIMENTOS EN MUNICIPIOS DE COMPETENCIA DEPARTAMENTAL, EN DESARROLLO DE LOS PROYECTOS "PREVENCION Y CONTROL DE LOS FACTORES DE RIESGOS AMBIENTALES  PARA GARANTIZAR ENTORNOS DE VIDA SALUDABLES EN EL TOLIMA" Y "FORTALECIMIENTO DE ESTRATEGIAS PARA COMBATIR LA DESNUTRICION, MALNUTRICION E INOCUIDAD DE ALIMENTOS EN EL TOLIMA".</t>
  </si>
  <si>
    <t>CONTRATAR EL SUMINISTRO DE MATERIALES Y HERRAMIENTAS NECESARIAS PARA REALIZAR LAS REPARACIONES LOCATIVAS Y DE MANTENIMIENTO GENERAL Y ADECUACIONES EN EL HOSPITAL SAN JUAN BAUTISTA  E.S.E. DEL MUNICIPIO DE CHAPARRAL</t>
  </si>
  <si>
    <t>CONTRATAR LOS SERVICIOS PROFESIONALES DE MEDICO VETERINARIO O MEDICO VETERINARIO ZOOTECNISTA PARA DESARROLLAR CAMPAÑA DE VACUNACION ANTIRRABICA CANINA Y FELINA, MASIVA E INTENSIVA CON LA IDENTIFICACION DE LOS ANIMALES EN EL MUNICIPIO DE MARIQUITA (ZONA RURAL) BAJO LOS LINEAMIENTOS DEL MINISTERIO DE SALUD Y PROTECCION SOCIAL, Y CUMPLIMIENTO DE LAS COBERTURAS UYILES DE VACUNACION, EN LAS ZONAS ESTABLECIDAS POR LA SECRETARIA DE SALUD DEPARTAMENTAL, EN EL MARCO DEL CONVENIO INTERADMINISTRATIVO No 1392 DEL 25 DE ABRIL DE 2023 SUSCRITO ENTRE LA E.S.E. HOSPITAL SAN JUAN BAUTISTA Y EL GOBIERNO DEPARTAMENTAL DEL TOLIMA.</t>
  </si>
  <si>
    <t>CONTRATAR LA PRESTACIÓN DE SERVICIO DE TRANSPORTE PARA EJECUTAR LAS ACTIVIDADES SEGÚN EL CONTRATO INTERADMINISTRATIVO 1392 DEL 25 DE ABRIL DEL 2023 PARA APOYAR LA SECRETARÍA DE SALUD DEL TOLIMA EN LA EJECUCIÓN DE ACTIVIDADES RELACIONADAS CON PROMOCIÓN, PREVENCIÓN, GESTIÓN DEL RIESGO Y CONTROL DE LAS ENFERMEDADES ZOONÓTICAS Y TRANSMITIDAS POR ALIMENTOS EN MUNICIPIOS DE COMPETENCIA DEPARTAMENTAL, EN DESARROLLO DE LOS PROYECTOS PREVENCIÓN Y CONTROL DE LOS FACTORES DE RIESGO AMBIENTALES PARA GARANTIZAR ENTORNOS DE VIDA SALUDABLE EN EL TOLIMA Y FORTALECIMIENTO DE ESTRATEGIAS PARA COMBATIR LA DESNUTRICIÓN, MALNUTRICIÓN E INOCUIDAD DE ALIMENTOS EN EL TOLIMA</t>
  </si>
  <si>
    <t>COMPRA MEDICAMENTOS</t>
  </si>
  <si>
    <t xml:space="preserve">01 MES Y/O HASTA AGOTAR PRESUPUESTO </t>
  </si>
  <si>
    <t>30 DIAS CALEMNDARIO</t>
  </si>
  <si>
    <t xml:space="preserve">45 DIAS CALENDARIO </t>
  </si>
  <si>
    <t>10 DIAS Y/O HASTA AGOTAR PRESUPUESTO</t>
  </si>
  <si>
    <t xml:space="preserve">80 DIAS CALENDARIO Y/O HASTA AGOTAR EL RECURSO PRESUPUESTAL </t>
  </si>
  <si>
    <t>37 DIAS CALENDARIO</t>
  </si>
  <si>
    <t>51 DIAS CALENDARIO</t>
  </si>
  <si>
    <t xml:space="preserve">82 DIAS CALENDARIO </t>
  </si>
  <si>
    <t>82 DIAS CALENDARIO</t>
  </si>
  <si>
    <t xml:space="preserve">81 DIAS CALENDARIO </t>
  </si>
  <si>
    <t>50 DIAS CALENDARIO</t>
  </si>
  <si>
    <t>70 DIAS CALENDARIO</t>
  </si>
  <si>
    <t>65 DIAS CALENDARIO</t>
  </si>
  <si>
    <t xml:space="preserve">59 DIAS CALENDARIO Y/O HASTA AGOTAR  RECURSO PRESUPUESTAL </t>
  </si>
  <si>
    <t xml:space="preserve">55 DIAS CALENDARIO </t>
  </si>
  <si>
    <t>55 DIAS CALENDARIO Y/O HASTA AGOTAR RECURSO PRESUPUESTAL</t>
  </si>
  <si>
    <t>52 DIAS CALENDARIO Y/O HASTA AGOTAR RECURSO PRESUPUESTAL</t>
  </si>
  <si>
    <t xml:space="preserve">41 DIAS CALENDARIO Y/O HASTA AGOTAR RECURSO PRESUPUESTAL </t>
  </si>
  <si>
    <t xml:space="preserve">46 DIAS CALENDARIO Y/O HASTA AGOTAR RECURSO PRESUPUESTAL </t>
  </si>
  <si>
    <t>15 DIAS CALENDARIO Y/O HASTA AGOTAR PRESUPUESTO</t>
  </si>
  <si>
    <t>38 DIAS CALENDARIO Y/O HASTA AGOTAR RECURSO PRESUPUESTAL.</t>
  </si>
  <si>
    <t xml:space="preserve">30 DIAS CALENDARIO </t>
  </si>
  <si>
    <t xml:space="preserve">15 DIAS CALENDARIO </t>
  </si>
  <si>
    <t xml:space="preserve">40 DIAS CALENDARIO Y/O HASTA GUTAR RECURSO PRESUPUESTAL </t>
  </si>
  <si>
    <t>40 DIAS Y/O HASTA AGOTAR EL RECURSOS PRESUPUESTAL</t>
  </si>
  <si>
    <t xml:space="preserve">30 DIAS Y/O HASTA AGOTAR RECURSO PRESUPUESTA </t>
  </si>
  <si>
    <t xml:space="preserve">31 DIAS CALENDARIO </t>
  </si>
  <si>
    <t>30 DIAS CALENDARIO Y/O HASTA AGOTAR EL RECURSO</t>
  </si>
  <si>
    <t>31 DIAS CALENDARIO Y/O HASTA AGOTAR RECUSRSO PRESUPUESTAL</t>
  </si>
  <si>
    <t>25 DIAS CALENDARIO Y/O HASTA AGOTAR RECUSRSO PRESUPUESTAL</t>
  </si>
  <si>
    <t xml:space="preserve">14 DIAS CALENDARIO </t>
  </si>
  <si>
    <t>14 DIAS CALENDARIO</t>
  </si>
  <si>
    <t xml:space="preserve">25 DIAS CALENDARIO </t>
  </si>
  <si>
    <t>18 DIAS CALENDARIO</t>
  </si>
  <si>
    <t xml:space="preserve">24 DIAS CALENDARIO </t>
  </si>
  <si>
    <t>11 DIAS CALENDARIO</t>
  </si>
  <si>
    <t xml:space="preserve">18 DIAS CALENDARIO </t>
  </si>
  <si>
    <t xml:space="preserve">28 DIAS CALENDARIO </t>
  </si>
  <si>
    <t xml:space="preserve">26 DIAS DIAS CALENDARIO </t>
  </si>
  <si>
    <t>26 DIAS CALENDARIO</t>
  </si>
  <si>
    <t>18  DIAS CALENDARIO</t>
  </si>
  <si>
    <t xml:space="preserve">14 DIAS CALENDARIO Y/O HASTA AGOTAR RECURSO PRESUPUESTAL </t>
  </si>
  <si>
    <t xml:space="preserve">12 DIAS CALENDARIO </t>
  </si>
  <si>
    <t xml:space="preserve">10 DIAS CALENDARIO </t>
  </si>
  <si>
    <t>09 DIAS CALENDARIO</t>
  </si>
  <si>
    <t xml:space="preserve">04 DIAS CALENDARIO </t>
  </si>
  <si>
    <t>6 DIAS</t>
  </si>
  <si>
    <t>N/A</t>
  </si>
  <si>
    <t>1  MES</t>
  </si>
  <si>
    <t>1 mes</t>
  </si>
  <si>
    <t>15 DIAS</t>
  </si>
  <si>
    <t>27 DIAS</t>
  </si>
  <si>
    <t>01 mes y 25 dias</t>
  </si>
  <si>
    <t>25 DIAS</t>
  </si>
  <si>
    <t>2 meses</t>
  </si>
  <si>
    <t>3 meses</t>
  </si>
  <si>
    <t>12 dias</t>
  </si>
  <si>
    <t>5 meses</t>
  </si>
  <si>
    <t>21 DIAS</t>
  </si>
  <si>
    <t>4 meses y 16 dias</t>
  </si>
  <si>
    <t>81 dias</t>
  </si>
  <si>
    <t>1 mes calendario</t>
  </si>
  <si>
    <t>11 DIAS</t>
  </si>
  <si>
    <t>20 DIAS</t>
  </si>
  <si>
    <t>14 dias</t>
  </si>
  <si>
    <t>30 dias</t>
  </si>
  <si>
    <t>15 dias</t>
  </si>
  <si>
    <t>45 dias</t>
  </si>
  <si>
    <t>40 dias</t>
  </si>
  <si>
    <t>3 dias</t>
  </si>
  <si>
    <t xml:space="preserve">18 dias </t>
  </si>
  <si>
    <t>42 dias</t>
  </si>
  <si>
    <t>7 dias</t>
  </si>
  <si>
    <t>1 mes y 14 dias</t>
  </si>
  <si>
    <t>14 DIAS</t>
  </si>
  <si>
    <t>4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</si>
</sst>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8" formatCode="&quot;$&quot;\ #,##0.00;[Red]\-&quot;$&quot;\ #,##0.00"/>
    <numFmt numFmtId="42" formatCode="_-&quot;$&quot;\ * #,##0_-;\-&quot;$&quot;\ * #,##0_-;_-&quot;$&quot;\ * &quot;-&quot;_-;_-@_-"/>
    <numFmt numFmtId="44" formatCode="_-&quot;$&quot;\ * #,##0.00_-;\-&quot;$&quot;\ * #,##0.00_-;_-&quot;$&quot;\ * &quot;-&quot;??_-;_-@_-"/>
    <numFmt numFmtId="166" formatCode="_-&quot;$&quot;\ * #,##0_-;\-&quot;$&quot;\ * #,##0_-;_-&quot;$&quot;\ * &quot;-&quot;??_-;_-@_-"/>
    <numFmt numFmtId="168" formatCode="dd\-mm\-yyyy;@"/>
  </numFmts>
  <fonts count="14"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color rgb="FF000000"/>
      <name val="Arial"/>
      <family val="2"/>
    </font>
    <font>
      <sz val="11"/>
      <color rgb="FF000000"/>
      <name val="Calibri"/>
      <family val="2"/>
      <scheme val="minor"/>
    </font>
    <font>
      <sz val="10"/>
      <color rgb="FF000000"/>
      <name val="Calibri"/>
      <family val="2"/>
      <scheme val="minor"/>
    </font>
    <font>
      <sz val="11"/>
      <color rgb="FF444444"/>
      <name val="Calibri"/>
      <family val="2"/>
      <charset val="1"/>
      <scheme val="minor"/>
    </font>
    <font>
      <sz val="11"/>
      <name val="Calibri"/>
      <family val="2"/>
      <scheme val="minor"/>
    </font>
    <font>
      <sz val="11"/>
      <color rgb="FF444444"/>
      <name val="Calibri"/>
      <family val="2"/>
      <scheme val="minor"/>
    </font>
    <font>
      <sz val="11"/>
      <color rgb="FF000000"/>
      <name val="Calibri Light"/>
      <family val="2"/>
    </font>
    <font>
      <sz val="9"/>
      <color rgb="FF000000"/>
      <name val="Arial"/>
      <family val="2"/>
      <charset val="1"/>
    </font>
    <font>
      <sz val="12"/>
      <color rgb="FF000000"/>
      <name val="Calibri"/>
      <family val="2"/>
      <scheme val="minor"/>
    </font>
    <font>
      <sz val="9.5"/>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42" fontId="1" fillId="0" borderId="0" applyFont="0" applyFill="0" applyBorder="0" applyAlignment="0" applyProtection="0"/>
  </cellStyleXfs>
  <cellXfs count="167">
    <xf numFmtId="0" fontId="0" fillId="0" borderId="0" xfId="0"/>
    <xf numFmtId="0" fontId="3" fillId="2" borderId="1" xfId="0" applyFont="1" applyFill="1" applyBorder="1"/>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42" fontId="3" fillId="2" borderId="1" xfId="1" applyNumberFormat="1" applyFont="1" applyFill="1" applyBorder="1"/>
    <xf numFmtId="42" fontId="3" fillId="2" borderId="1" xfId="0" applyNumberFormat="1" applyFont="1" applyFill="1" applyBorder="1"/>
    <xf numFmtId="0" fontId="4" fillId="2" borderId="1" xfId="0" applyFont="1" applyFill="1" applyBorder="1"/>
    <xf numFmtId="0" fontId="3" fillId="2" borderId="1" xfId="0" applyFont="1" applyFill="1" applyBorder="1" applyAlignment="1">
      <alignment horizontal="left"/>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2" fontId="2" fillId="2" borderId="1" xfId="1" applyNumberFormat="1" applyFont="1" applyFill="1" applyBorder="1" applyAlignment="1">
      <alignment horizontal="center" vertical="center" wrapText="1"/>
    </xf>
    <xf numFmtId="42" fontId="2" fillId="2" borderId="1" xfId="2" applyFont="1" applyFill="1" applyBorder="1" applyAlignment="1">
      <alignment horizontal="center" vertical="center" wrapText="1"/>
    </xf>
    <xf numFmtId="42" fontId="3" fillId="2" borderId="1" xfId="2" applyFont="1" applyFill="1" applyBorder="1"/>
    <xf numFmtId="9" fontId="3" fillId="2" borderId="1" xfId="0" applyNumberFormat="1" applyFont="1" applyFill="1" applyBorder="1"/>
    <xf numFmtId="2"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xf>
    <xf numFmtId="0" fontId="3" fillId="2" borderId="1" xfId="0" applyFont="1" applyFill="1" applyBorder="1" applyAlignment="1">
      <alignment horizontal="left" vertical="top" wrapText="1"/>
    </xf>
    <xf numFmtId="0" fontId="3" fillId="2" borderId="0" xfId="0" applyFont="1" applyFill="1"/>
    <xf numFmtId="0" fontId="3" fillId="2" borderId="0" xfId="0" applyFont="1" applyFill="1" applyAlignment="1">
      <alignment horizontal="center"/>
    </xf>
    <xf numFmtId="2" fontId="3" fillId="2" borderId="0" xfId="0" applyNumberFormat="1" applyFont="1" applyFill="1"/>
    <xf numFmtId="44" fontId="3" fillId="2" borderId="1" xfId="1" applyFont="1" applyFill="1" applyBorder="1"/>
    <xf numFmtId="166" fontId="3" fillId="2" borderId="1" xfId="1" applyNumberFormat="1" applyFont="1" applyFill="1" applyBorder="1"/>
    <xf numFmtId="44" fontId="3" fillId="2" borderId="2" xfId="1" applyFont="1" applyFill="1" applyBorder="1"/>
    <xf numFmtId="0" fontId="3" fillId="2" borderId="2" xfId="0" applyFont="1" applyFill="1" applyBorder="1"/>
    <xf numFmtId="0" fontId="3" fillId="2" borderId="2" xfId="0" applyFont="1" applyFill="1" applyBorder="1" applyAlignment="1">
      <alignment horizontal="center"/>
    </xf>
    <xf numFmtId="42" fontId="3" fillId="2" borderId="1" xfId="1" applyNumberFormat="1" applyFont="1" applyFill="1" applyBorder="1" applyAlignment="1">
      <alignment wrapText="1"/>
    </xf>
    <xf numFmtId="44" fontId="3" fillId="2" borderId="1" xfId="1" applyFont="1" applyFill="1" applyBorder="1" applyAlignment="1"/>
    <xf numFmtId="0" fontId="4" fillId="2" borderId="1" xfId="0" applyFont="1" applyFill="1" applyBorder="1" applyAlignment="1">
      <alignment horizontal="center" vertical="center"/>
    </xf>
    <xf numFmtId="8" fontId="4" fillId="2" borderId="1" xfId="0" applyNumberFormat="1" applyFont="1" applyFill="1" applyBorder="1"/>
    <xf numFmtId="0" fontId="4" fillId="2" borderId="1" xfId="0" applyFont="1" applyFill="1" applyBorder="1" applyAlignment="1">
      <alignment horizontal="center"/>
    </xf>
    <xf numFmtId="0" fontId="5" fillId="2" borderId="1" xfId="0" applyFont="1" applyFill="1" applyBorder="1"/>
    <xf numFmtId="8" fontId="4" fillId="2" borderId="1" xfId="0" applyNumberFormat="1" applyFont="1" applyFill="1" applyBorder="1" applyAlignment="1">
      <alignment wrapText="1"/>
    </xf>
    <xf numFmtId="0" fontId="4" fillId="2" borderId="3" xfId="0" applyFont="1" applyFill="1" applyBorder="1" applyAlignment="1">
      <alignment horizont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xf>
    <xf numFmtId="0" fontId="5" fillId="3" borderId="4" xfId="0" applyFont="1" applyFill="1" applyBorder="1" applyAlignment="1">
      <alignment horizontal="center"/>
    </xf>
    <xf numFmtId="0" fontId="6" fillId="2" borderId="1" xfId="0" applyFont="1" applyFill="1" applyBorder="1" applyAlignment="1">
      <alignment horizontal="center"/>
    </xf>
    <xf numFmtId="0" fontId="4" fillId="2" borderId="3" xfId="0" applyFont="1" applyFill="1" applyBorder="1" applyAlignment="1">
      <alignment horizontal="center" vertical="center"/>
    </xf>
    <xf numFmtId="0" fontId="5" fillId="2" borderId="3" xfId="0" applyFont="1" applyFill="1" applyBorder="1"/>
    <xf numFmtId="8" fontId="4" fillId="2" borderId="3" xfId="0" applyNumberFormat="1" applyFont="1" applyFill="1" applyBorder="1"/>
    <xf numFmtId="168" fontId="2" fillId="2" borderId="1" xfId="0" applyNumberFormat="1" applyFont="1" applyFill="1" applyBorder="1" applyAlignment="1">
      <alignment horizontal="center" vertical="center" wrapText="1"/>
    </xf>
    <xf numFmtId="168" fontId="3" fillId="2" borderId="1" xfId="0" applyNumberFormat="1" applyFont="1" applyFill="1" applyBorder="1" applyAlignment="1">
      <alignment horizontal="center" vertical="center"/>
    </xf>
    <xf numFmtId="168" fontId="3" fillId="2" borderId="2" xfId="0" applyNumberFormat="1" applyFont="1" applyFill="1" applyBorder="1" applyAlignment="1">
      <alignment horizontal="center" vertical="center"/>
    </xf>
    <xf numFmtId="168" fontId="5" fillId="2" borderId="1" xfId="0" applyNumberFormat="1" applyFont="1" applyFill="1" applyBorder="1" applyAlignment="1">
      <alignment horizontal="center" vertical="center"/>
    </xf>
    <xf numFmtId="168" fontId="5" fillId="3" borderId="1" xfId="0" applyNumberFormat="1" applyFont="1" applyFill="1" applyBorder="1" applyAlignment="1">
      <alignment horizontal="center" vertical="center"/>
    </xf>
    <xf numFmtId="168" fontId="5" fillId="2" borderId="3" xfId="0" applyNumberFormat="1" applyFont="1" applyFill="1" applyBorder="1" applyAlignment="1">
      <alignment horizontal="center" vertical="center"/>
    </xf>
    <xf numFmtId="168" fontId="3" fillId="2" borderId="0" xfId="0" applyNumberFormat="1" applyFont="1" applyFill="1" applyAlignment="1">
      <alignment horizontal="center" vertical="center"/>
    </xf>
    <xf numFmtId="168" fontId="3" fillId="2" borderId="1" xfId="0" applyNumberFormat="1" applyFont="1" applyFill="1" applyBorder="1" applyAlignment="1">
      <alignment horizontal="center"/>
    </xf>
    <xf numFmtId="168" fontId="4" fillId="2" borderId="1" xfId="0" applyNumberFormat="1" applyFont="1" applyFill="1" applyBorder="1" applyAlignment="1">
      <alignment horizontal="center"/>
    </xf>
    <xf numFmtId="168" fontId="4" fillId="2" borderId="3" xfId="0" applyNumberFormat="1" applyFont="1" applyFill="1" applyBorder="1" applyAlignment="1">
      <alignment horizontal="center"/>
    </xf>
    <xf numFmtId="168" fontId="4" fillId="2" borderId="4" xfId="0" applyNumberFormat="1" applyFont="1" applyFill="1" applyBorder="1" applyAlignment="1">
      <alignment horizontal="center"/>
    </xf>
    <xf numFmtId="168" fontId="4" fillId="2" borderId="5" xfId="0" applyNumberFormat="1" applyFont="1" applyFill="1" applyBorder="1" applyAlignment="1">
      <alignment horizontal="center"/>
    </xf>
    <xf numFmtId="168" fontId="3" fillId="2" borderId="0" xfId="0" applyNumberFormat="1" applyFont="1" applyFill="1"/>
    <xf numFmtId="168" fontId="5" fillId="2" borderId="4" xfId="0" applyNumberFormat="1" applyFont="1" applyFill="1" applyBorder="1" applyAlignment="1">
      <alignment horizontal="center" vertical="center"/>
    </xf>
    <xf numFmtId="168" fontId="5" fillId="3" borderId="4" xfId="0" applyNumberFormat="1" applyFont="1" applyFill="1" applyBorder="1" applyAlignment="1">
      <alignment horizontal="center" vertical="center"/>
    </xf>
    <xf numFmtId="0" fontId="5" fillId="2" borderId="4" xfId="0" applyFont="1" applyFill="1" applyBorder="1" applyAlignment="1">
      <alignment horizontal="center"/>
    </xf>
    <xf numFmtId="0" fontId="5" fillId="2" borderId="8" xfId="0" applyFont="1" applyFill="1" applyBorder="1" applyAlignment="1">
      <alignment horizontal="center"/>
    </xf>
    <xf numFmtId="0" fontId="5" fillId="2" borderId="5" xfId="0" applyFont="1" applyFill="1" applyBorder="1" applyAlignment="1">
      <alignment horizontal="center"/>
    </xf>
    <xf numFmtId="0" fontId="5" fillId="2" borderId="9" xfId="0" applyFont="1" applyFill="1" applyBorder="1" applyAlignment="1">
      <alignment horizontal="center"/>
    </xf>
    <xf numFmtId="0" fontId="5" fillId="2" borderId="6" xfId="0" applyFont="1" applyFill="1" applyBorder="1" applyAlignment="1">
      <alignment horizontal="center"/>
    </xf>
    <xf numFmtId="8" fontId="5" fillId="2" borderId="1" xfId="0" applyNumberFormat="1" applyFont="1" applyFill="1" applyBorder="1"/>
    <xf numFmtId="168" fontId="5" fillId="2" borderId="4" xfId="0" applyNumberFormat="1" applyFont="1" applyFill="1" applyBorder="1" applyAlignment="1">
      <alignment horizontal="right"/>
    </xf>
    <xf numFmtId="0" fontId="5" fillId="2" borderId="4" xfId="0" applyFont="1" applyFill="1" applyBorder="1"/>
    <xf numFmtId="8" fontId="5" fillId="2" borderId="4" xfId="0" applyNumberFormat="1" applyFont="1" applyFill="1" applyBorder="1"/>
    <xf numFmtId="0" fontId="4"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5" fillId="3" borderId="8"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wrapText="1"/>
    </xf>
    <xf numFmtId="0" fontId="7" fillId="2" borderId="0" xfId="0" applyFont="1" applyFill="1" applyAlignment="1">
      <alignment horizontal="center" vertical="center" wrapText="1"/>
    </xf>
    <xf numFmtId="0" fontId="5" fillId="2" borderId="1" xfId="0" applyFont="1" applyFill="1" applyBorder="1" applyAlignment="1">
      <alignment horizontal="center" vertical="center"/>
    </xf>
    <xf numFmtId="9" fontId="3" fillId="2" borderId="1"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xf>
    <xf numFmtId="168" fontId="4" fillId="3" borderId="4" xfId="0" applyNumberFormat="1" applyFont="1" applyFill="1" applyBorder="1" applyAlignment="1">
      <alignment horizontal="center" vertical="center"/>
    </xf>
    <xf numFmtId="0" fontId="5" fillId="3" borderId="4" xfId="0" applyFont="1" applyFill="1" applyBorder="1" applyAlignment="1">
      <alignment horizontal="center" vertical="center"/>
    </xf>
    <xf numFmtId="42" fontId="3" fillId="2" borderId="1" xfId="1" applyNumberFormat="1" applyFont="1" applyFill="1" applyBorder="1" applyAlignment="1">
      <alignment vertical="center"/>
    </xf>
    <xf numFmtId="0" fontId="8" fillId="2" borderId="4" xfId="0" applyFont="1" applyFill="1" applyBorder="1" applyAlignment="1">
      <alignment horizontal="center"/>
    </xf>
    <xf numFmtId="3" fontId="0" fillId="2" borderId="0" xfId="0" applyNumberFormat="1" applyFill="1"/>
    <xf numFmtId="42" fontId="3" fillId="2" borderId="3" xfId="1" applyNumberFormat="1" applyFont="1" applyFill="1" applyBorder="1"/>
    <xf numFmtId="6" fontId="5" fillId="2" borderId="1" xfId="0" applyNumberFormat="1" applyFont="1" applyFill="1" applyBorder="1"/>
    <xf numFmtId="0" fontId="5" fillId="3" borderId="1" xfId="0" applyFont="1" applyFill="1" applyBorder="1"/>
    <xf numFmtId="8" fontId="5" fillId="3" borderId="1" xfId="0" applyNumberFormat="1" applyFont="1" applyFill="1" applyBorder="1"/>
    <xf numFmtId="8" fontId="5" fillId="2" borderId="3" xfId="0" applyNumberFormat="1" applyFont="1" applyFill="1" applyBorder="1"/>
    <xf numFmtId="0" fontId="4" fillId="2" borderId="3" xfId="0" applyFont="1" applyFill="1" applyBorder="1"/>
    <xf numFmtId="168" fontId="5" fillId="2" borderId="4" xfId="0" applyNumberFormat="1" applyFont="1" applyFill="1" applyBorder="1"/>
    <xf numFmtId="0" fontId="4" fillId="2" borderId="1" xfId="0" applyFont="1" applyFill="1" applyBorder="1" applyAlignment="1">
      <alignment horizontal="left" vertical="center"/>
    </xf>
    <xf numFmtId="168" fontId="5" fillId="2" borderId="8" xfId="0" applyNumberFormat="1" applyFont="1" applyFill="1" applyBorder="1"/>
    <xf numFmtId="168" fontId="5" fillId="2" borderId="8" xfId="0" applyNumberFormat="1" applyFont="1" applyFill="1" applyBorder="1" applyAlignment="1">
      <alignment horizontal="center" vertical="center"/>
    </xf>
    <xf numFmtId="168" fontId="5" fillId="2" borderId="5" xfId="0" applyNumberFormat="1" applyFont="1" applyFill="1" applyBorder="1"/>
    <xf numFmtId="168" fontId="5" fillId="2" borderId="5" xfId="0" applyNumberFormat="1" applyFont="1" applyFill="1" applyBorder="1" applyAlignment="1">
      <alignment horizontal="center" vertical="center"/>
    </xf>
    <xf numFmtId="0" fontId="5" fillId="2" borderId="1" xfId="0" applyFont="1" applyFill="1" applyBorder="1" applyAlignment="1">
      <alignment horizontal="left"/>
    </xf>
    <xf numFmtId="0" fontId="5" fillId="2" borderId="4" xfId="0" applyFont="1" applyFill="1" applyBorder="1" applyAlignment="1">
      <alignment horizontal="left"/>
    </xf>
    <xf numFmtId="0" fontId="5" fillId="2" borderId="8" xfId="0" applyFont="1" applyFill="1" applyBorder="1" applyAlignment="1">
      <alignment horizontal="left"/>
    </xf>
    <xf numFmtId="8" fontId="5" fillId="2" borderId="8" xfId="0" applyNumberFormat="1" applyFont="1" applyFill="1" applyBorder="1"/>
    <xf numFmtId="0" fontId="5" fillId="2" borderId="8" xfId="0" applyFont="1" applyFill="1" applyBorder="1"/>
    <xf numFmtId="168" fontId="5" fillId="2" borderId="8" xfId="0" applyNumberFormat="1" applyFont="1" applyFill="1" applyBorder="1" applyAlignment="1">
      <alignment horizontal="right"/>
    </xf>
    <xf numFmtId="168" fontId="5" fillId="2" borderId="1" xfId="0" applyNumberFormat="1" applyFont="1" applyFill="1" applyBorder="1" applyAlignment="1">
      <alignment horizontal="right"/>
    </xf>
    <xf numFmtId="0" fontId="5" fillId="2" borderId="4" xfId="0" applyFont="1" applyFill="1" applyBorder="1" applyAlignment="1">
      <alignment horizontal="left" wrapText="1"/>
    </xf>
    <xf numFmtId="168" fontId="5" fillId="2" borderId="11" xfId="0" applyNumberFormat="1" applyFont="1" applyFill="1" applyBorder="1" applyAlignment="1">
      <alignment horizontal="center" vertical="center"/>
    </xf>
    <xf numFmtId="8" fontId="5" fillId="2" borderId="4" xfId="0" applyNumberFormat="1" applyFont="1" applyFill="1" applyBorder="1" applyAlignment="1">
      <alignment horizontal="right"/>
    </xf>
    <xf numFmtId="0" fontId="5" fillId="2" borderId="10" xfId="0" applyFont="1" applyFill="1" applyBorder="1"/>
    <xf numFmtId="168" fontId="5" fillId="3" borderId="8" xfId="0" applyNumberFormat="1" applyFont="1" applyFill="1" applyBorder="1" applyAlignment="1">
      <alignment horizontal="center" vertical="center"/>
    </xf>
    <xf numFmtId="8" fontId="5" fillId="2" borderId="8" xfId="0" applyNumberFormat="1" applyFont="1" applyFill="1" applyBorder="1" applyAlignment="1">
      <alignment horizontal="right"/>
    </xf>
    <xf numFmtId="8" fontId="5" fillId="2" borderId="1" xfId="0" applyNumberFormat="1" applyFont="1" applyFill="1" applyBorder="1" applyAlignment="1">
      <alignment horizontal="right"/>
    </xf>
    <xf numFmtId="168" fontId="5" fillId="3" borderId="3" xfId="0" applyNumberFormat="1" applyFont="1" applyFill="1" applyBorder="1" applyAlignment="1">
      <alignment horizontal="center" vertical="center"/>
    </xf>
    <xf numFmtId="0" fontId="5" fillId="2" borderId="0" xfId="0" applyFont="1" applyFill="1"/>
    <xf numFmtId="0" fontId="8" fillId="2" borderId="8" xfId="0" applyFont="1" applyFill="1" applyBorder="1" applyAlignment="1">
      <alignment horizontal="left"/>
    </xf>
    <xf numFmtId="0" fontId="8" fillId="2" borderId="4" xfId="0" applyFont="1" applyFill="1" applyBorder="1" applyAlignment="1">
      <alignment horizontal="left"/>
    </xf>
    <xf numFmtId="0" fontId="8" fillId="2" borderId="0" xfId="0" applyFont="1" applyFill="1" applyAlignment="1">
      <alignment horizontal="left"/>
    </xf>
    <xf numFmtId="0" fontId="5" fillId="2" borderId="8" xfId="0" applyFont="1" applyFill="1" applyBorder="1" applyAlignment="1">
      <alignment horizontal="left" vertical="top"/>
    </xf>
    <xf numFmtId="6" fontId="5" fillId="2" borderId="4" xfId="0" applyNumberFormat="1" applyFont="1" applyFill="1" applyBorder="1"/>
    <xf numFmtId="168" fontId="5" fillId="2" borderId="9" xfId="0" applyNumberFormat="1" applyFont="1" applyFill="1" applyBorder="1"/>
    <xf numFmtId="168" fontId="5" fillId="2" borderId="9" xfId="0" applyNumberFormat="1" applyFont="1" applyFill="1" applyBorder="1" applyAlignment="1">
      <alignment horizontal="center" vertical="center"/>
    </xf>
    <xf numFmtId="0" fontId="5" fillId="2" borderId="9" xfId="0" applyFont="1" applyFill="1" applyBorder="1" applyAlignment="1">
      <alignment horizontal="left"/>
    </xf>
    <xf numFmtId="8" fontId="5" fillId="2" borderId="9" xfId="0" applyNumberFormat="1" applyFont="1" applyFill="1" applyBorder="1"/>
    <xf numFmtId="168" fontId="5" fillId="2" borderId="12" xfId="0" applyNumberFormat="1" applyFont="1" applyFill="1" applyBorder="1" applyAlignment="1">
      <alignment horizontal="center" vertical="center"/>
    </xf>
    <xf numFmtId="0" fontId="5" fillId="3" borderId="8" xfId="0" applyFont="1" applyFill="1" applyBorder="1"/>
    <xf numFmtId="8" fontId="5" fillId="3" borderId="8" xfId="0" applyNumberFormat="1" applyFont="1" applyFill="1" applyBorder="1"/>
    <xf numFmtId="168" fontId="5" fillId="3" borderId="8" xfId="0" applyNumberFormat="1" applyFont="1" applyFill="1" applyBorder="1"/>
    <xf numFmtId="168" fontId="5" fillId="3" borderId="12" xfId="0" applyNumberFormat="1" applyFont="1" applyFill="1" applyBorder="1" applyAlignment="1">
      <alignment horizontal="center" vertical="center"/>
    </xf>
    <xf numFmtId="0" fontId="5" fillId="3" borderId="8" xfId="0" applyFont="1" applyFill="1" applyBorder="1" applyAlignment="1">
      <alignment horizontal="left"/>
    </xf>
    <xf numFmtId="0" fontId="9" fillId="2" borderId="8" xfId="0" applyFont="1" applyFill="1" applyBorder="1"/>
    <xf numFmtId="0" fontId="8" fillId="2" borderId="4" xfId="0" applyFont="1" applyFill="1" applyBorder="1"/>
    <xf numFmtId="0" fontId="5" fillId="2" borderId="5" xfId="0" applyFont="1" applyFill="1" applyBorder="1" applyAlignment="1">
      <alignment horizontal="left"/>
    </xf>
    <xf numFmtId="8" fontId="5" fillId="2" borderId="5" xfId="0" applyNumberFormat="1" applyFont="1" applyFill="1" applyBorder="1"/>
    <xf numFmtId="0" fontId="5" fillId="2" borderId="5" xfId="0" applyFont="1" applyFill="1" applyBorder="1"/>
    <xf numFmtId="168" fontId="5" fillId="2" borderId="10" xfId="0" applyNumberFormat="1" applyFont="1" applyFill="1" applyBorder="1" applyAlignment="1">
      <alignment horizontal="center" vertical="center"/>
    </xf>
    <xf numFmtId="6" fontId="5" fillId="2" borderId="8" xfId="0" applyNumberFormat="1" applyFont="1" applyFill="1" applyBorder="1"/>
    <xf numFmtId="14" fontId="5" fillId="2" borderId="1" xfId="0" applyNumberFormat="1" applyFont="1" applyFill="1" applyBorder="1"/>
    <xf numFmtId="14" fontId="5" fillId="2" borderId="1" xfId="0" applyNumberFormat="1" applyFont="1" applyFill="1" applyBorder="1" applyAlignment="1">
      <alignment horizontal="right"/>
    </xf>
    <xf numFmtId="0" fontId="10" fillId="2" borderId="1" xfId="0" applyFont="1" applyFill="1" applyBorder="1"/>
    <xf numFmtId="6" fontId="5" fillId="2" borderId="1" xfId="0" applyNumberFormat="1" applyFont="1" applyFill="1" applyBorder="1" applyAlignment="1">
      <alignment horizontal="right"/>
    </xf>
    <xf numFmtId="0" fontId="11" fillId="2" borderId="1" xfId="0" applyFont="1" applyFill="1" applyBorder="1"/>
    <xf numFmtId="14" fontId="5" fillId="3" borderId="1" xfId="0" applyNumberFormat="1" applyFont="1" applyFill="1" applyBorder="1"/>
    <xf numFmtId="0" fontId="5" fillId="3" borderId="1" xfId="0" applyFont="1" applyFill="1" applyBorder="1" applyAlignment="1">
      <alignment horizontal="left"/>
    </xf>
    <xf numFmtId="14" fontId="5" fillId="3" borderId="1" xfId="0" applyNumberFormat="1" applyFont="1" applyFill="1" applyBorder="1" applyAlignment="1">
      <alignment horizontal="right"/>
    </xf>
    <xf numFmtId="8" fontId="5" fillId="3" borderId="1" xfId="0" applyNumberFormat="1" applyFont="1" applyFill="1" applyBorder="1" applyAlignment="1">
      <alignment horizontal="right"/>
    </xf>
    <xf numFmtId="6" fontId="5" fillId="3" borderId="1" xfId="0" applyNumberFormat="1" applyFont="1" applyFill="1" applyBorder="1"/>
    <xf numFmtId="14" fontId="5" fillId="2" borderId="1" xfId="0" applyNumberFormat="1" applyFont="1" applyFill="1" applyBorder="1" applyAlignment="1">
      <alignment horizontal="right" wrapText="1"/>
    </xf>
    <xf numFmtId="14" fontId="5" fillId="3" borderId="3" xfId="0" applyNumberFormat="1" applyFont="1" applyFill="1" applyBorder="1"/>
    <xf numFmtId="14" fontId="5" fillId="2" borderId="3" xfId="0" applyNumberFormat="1" applyFont="1" applyFill="1" applyBorder="1" applyAlignment="1">
      <alignment horizontal="right"/>
    </xf>
    <xf numFmtId="14" fontId="5" fillId="3" borderId="4" xfId="0" applyNumberFormat="1" applyFont="1" applyFill="1" applyBorder="1"/>
    <xf numFmtId="0" fontId="5" fillId="3" borderId="4" xfId="0" applyFont="1" applyFill="1" applyBorder="1"/>
    <xf numFmtId="8" fontId="5" fillId="3" borderId="4" xfId="0" applyNumberFormat="1" applyFont="1" applyFill="1" applyBorder="1"/>
    <xf numFmtId="14" fontId="5" fillId="3" borderId="4" xfId="0" applyNumberFormat="1" applyFont="1" applyFill="1" applyBorder="1" applyAlignment="1">
      <alignment horizontal="right"/>
    </xf>
    <xf numFmtId="0" fontId="5" fillId="3" borderId="3" xfId="0" applyFont="1" applyFill="1" applyBorder="1"/>
    <xf numFmtId="8" fontId="5" fillId="3" borderId="3" xfId="0" applyNumberFormat="1" applyFont="1" applyFill="1" applyBorder="1"/>
    <xf numFmtId="0" fontId="5" fillId="3" borderId="13" xfId="0" applyFont="1" applyFill="1" applyBorder="1"/>
    <xf numFmtId="0" fontId="5" fillId="2" borderId="13" xfId="0" applyFont="1" applyFill="1" applyBorder="1"/>
    <xf numFmtId="8" fontId="5" fillId="3" borderId="13" xfId="0" applyNumberFormat="1" applyFont="1" applyFill="1" applyBorder="1"/>
    <xf numFmtId="14" fontId="5" fillId="2" borderId="4" xfId="0" applyNumberFormat="1" applyFont="1" applyFill="1" applyBorder="1"/>
    <xf numFmtId="14" fontId="5" fillId="2" borderId="4" xfId="0" applyNumberFormat="1" applyFont="1" applyFill="1" applyBorder="1" applyAlignment="1">
      <alignment horizontal="right"/>
    </xf>
    <xf numFmtId="0" fontId="5" fillId="2" borderId="2" xfId="0" applyFont="1" applyFill="1" applyBorder="1"/>
    <xf numFmtId="8" fontId="5" fillId="2" borderId="2" xfId="0" applyNumberFormat="1" applyFont="1" applyFill="1" applyBorder="1"/>
    <xf numFmtId="6" fontId="5" fillId="3" borderId="4" xfId="0" applyNumberFormat="1" applyFont="1" applyFill="1" applyBorder="1"/>
    <xf numFmtId="0" fontId="5" fillId="2" borderId="2" xfId="0" applyFont="1" applyFill="1" applyBorder="1" applyAlignment="1">
      <alignment horizontal="center"/>
    </xf>
    <xf numFmtId="14" fontId="5" fillId="3" borderId="2" xfId="0" applyNumberFormat="1" applyFont="1" applyFill="1" applyBorder="1"/>
    <xf numFmtId="14" fontId="5" fillId="2" borderId="2" xfId="0" applyNumberFormat="1" applyFont="1" applyFill="1" applyBorder="1" applyAlignment="1">
      <alignment horizontal="right"/>
    </xf>
    <xf numFmtId="0" fontId="12" fillId="2" borderId="1" xfId="0" applyFont="1" applyFill="1" applyBorder="1"/>
    <xf numFmtId="6" fontId="12" fillId="2" borderId="1" xfId="0" applyNumberFormat="1" applyFont="1" applyFill="1" applyBorder="1"/>
    <xf numFmtId="0" fontId="13" fillId="2" borderId="1" xfId="0" applyFont="1" applyFill="1" applyBorder="1"/>
  </cellXfs>
  <cellStyles count="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Downloads\Ayuda_PYC_Ot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onceptos"/>
      <sheetName val="Glosario"/>
      <sheetName val="Tutorial"/>
      <sheetName val="PERSONAL_Y_COSTOS_DE_PLANTA"/>
      <sheetName val="PERSONAL_Y_COSTOS_CONTRATOS"/>
      <sheetName val="Mensajes Validacion"/>
      <sheetName val="LISTA_CONSECUTIVO"/>
      <sheetName val="LISTA_TIPO_VINCULACION"/>
      <sheetName val="LISTA_SEGMENTO_SERVICIO"/>
      <sheetName val="LISTA_TIPO_CONTRATO"/>
      <sheetName val="LISTA_DIG.VERIFICACION"/>
      <sheetName val="LISTA_TIPO_GASTO "/>
    </sheetNames>
    <sheetDataSet>
      <sheetData sheetId="0"/>
      <sheetData sheetId="1">
        <row r="4">
          <cell r="A4" t="str">
            <v>1.02</v>
          </cell>
        </row>
      </sheetData>
      <sheetData sheetId="2"/>
      <sheetData sheetId="3"/>
      <sheetData sheetId="4"/>
      <sheetData sheetId="5"/>
      <sheetData sheetId="6"/>
      <sheetData sheetId="7">
        <row r="3">
          <cell r="A3" t="str">
            <v>001</v>
          </cell>
        </row>
      </sheetData>
      <sheetData sheetId="8">
        <row r="3">
          <cell r="A3" t="str">
            <v>V1</v>
          </cell>
        </row>
      </sheetData>
      <sheetData sheetId="9">
        <row r="2">
          <cell r="A2">
            <v>70000000</v>
          </cell>
        </row>
      </sheetData>
      <sheetData sheetId="10">
        <row r="2">
          <cell r="A2" t="str">
            <v>C1</v>
          </cell>
        </row>
      </sheetData>
      <sheetData sheetId="11">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12">
        <row r="2">
          <cell r="A2" t="str">
            <v>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4BF57-01ED-49A9-BD25-151A0B883232}">
  <dimension ref="A1:R454"/>
  <sheetViews>
    <sheetView tabSelected="1" zoomScale="85" zoomScaleNormal="85" workbookViewId="0">
      <pane ySplit="1" topLeftCell="A367" activePane="bottomLeft" state="frozen"/>
      <selection pane="bottomLeft" activeCell="G443" sqref="G443"/>
    </sheetView>
  </sheetViews>
  <sheetFormatPr baseColWidth="10" defaultRowHeight="12.75" x14ac:dyDescent="0.2"/>
  <cols>
    <col min="1" max="1" width="13" style="17" customWidth="1"/>
    <col min="2" max="2" width="11.42578125" style="46"/>
    <col min="3" max="3" width="11.42578125" style="17"/>
    <col min="4" max="4" width="16.28515625" style="17" customWidth="1"/>
    <col min="5" max="5" width="15.85546875" style="18" customWidth="1"/>
    <col min="6" max="6" width="11.42578125" style="52"/>
    <col min="7" max="7" width="11.42578125" style="46"/>
    <col min="8" max="8" width="11.42578125" style="18"/>
    <col min="9" max="9" width="15" style="17" customWidth="1"/>
    <col min="10" max="10" width="11.42578125" style="17"/>
    <col min="11" max="11" width="17.7109375" style="17" customWidth="1"/>
    <col min="12" max="12" width="11.42578125" style="17"/>
    <col min="13" max="13" width="16" style="17" customWidth="1"/>
    <col min="14" max="15" width="19.42578125" style="19" customWidth="1"/>
    <col min="16" max="16" width="18.85546875" style="17" customWidth="1"/>
    <col min="17" max="16384" width="11.42578125" style="17"/>
  </cols>
  <sheetData>
    <row r="1" spans="1:18" ht="38.25" x14ac:dyDescent="0.2">
      <c r="A1" s="8" t="s">
        <v>0</v>
      </c>
      <c r="B1" s="40" t="s">
        <v>1</v>
      </c>
      <c r="C1" s="9" t="s">
        <v>2</v>
      </c>
      <c r="D1" s="10" t="s">
        <v>3</v>
      </c>
      <c r="E1" s="8" t="s">
        <v>4</v>
      </c>
      <c r="F1" s="40" t="s">
        <v>5</v>
      </c>
      <c r="G1" s="40" t="s">
        <v>6</v>
      </c>
      <c r="H1" s="8" t="s">
        <v>7</v>
      </c>
      <c r="I1" s="11" t="s">
        <v>8</v>
      </c>
      <c r="J1" s="8" t="s">
        <v>9</v>
      </c>
      <c r="K1" s="11" t="s">
        <v>10</v>
      </c>
      <c r="L1" s="8" t="s">
        <v>11</v>
      </c>
      <c r="M1" s="8" t="s">
        <v>12</v>
      </c>
      <c r="N1" s="14" t="s">
        <v>13</v>
      </c>
      <c r="O1" s="14" t="s">
        <v>33</v>
      </c>
      <c r="P1" s="8" t="s">
        <v>14</v>
      </c>
      <c r="Q1" s="8" t="s">
        <v>15</v>
      </c>
      <c r="R1" s="8" t="s">
        <v>16</v>
      </c>
    </row>
    <row r="2" spans="1:18" ht="15" x14ac:dyDescent="0.25">
      <c r="A2" s="2">
        <v>1</v>
      </c>
      <c r="B2" s="41">
        <v>44927</v>
      </c>
      <c r="C2" s="1" t="s">
        <v>27</v>
      </c>
      <c r="D2" s="4">
        <v>51942000</v>
      </c>
      <c r="E2" s="15" t="s">
        <v>21</v>
      </c>
      <c r="F2" s="47">
        <v>44927</v>
      </c>
      <c r="G2" s="41">
        <v>45107</v>
      </c>
      <c r="H2" s="30" t="s">
        <v>18</v>
      </c>
      <c r="I2" s="60">
        <v>8657000</v>
      </c>
      <c r="J2" s="30"/>
      <c r="K2" s="30"/>
      <c r="L2" s="30"/>
      <c r="M2" s="60">
        <v>8657000</v>
      </c>
      <c r="N2" s="60">
        <v>60599000</v>
      </c>
      <c r="O2" s="4">
        <v>60599000</v>
      </c>
      <c r="P2" s="4">
        <v>60599000</v>
      </c>
      <c r="Q2" s="15" t="s">
        <v>97</v>
      </c>
      <c r="R2" s="13">
        <f>O2/N2</f>
        <v>1</v>
      </c>
    </row>
    <row r="3" spans="1:18" ht="15" x14ac:dyDescent="0.25">
      <c r="A3" s="2">
        <v>2</v>
      </c>
      <c r="B3" s="41">
        <v>44927</v>
      </c>
      <c r="C3" s="1" t="s">
        <v>38</v>
      </c>
      <c r="D3" s="4">
        <v>29220000</v>
      </c>
      <c r="E3" s="15" t="s">
        <v>21</v>
      </c>
      <c r="F3" s="47">
        <v>44927</v>
      </c>
      <c r="G3" s="41">
        <v>45107</v>
      </c>
      <c r="H3" s="30" t="s">
        <v>116</v>
      </c>
      <c r="I3" s="60">
        <v>4870000</v>
      </c>
      <c r="J3" s="30"/>
      <c r="K3" s="30"/>
      <c r="L3" s="30"/>
      <c r="M3" s="60">
        <v>4870000</v>
      </c>
      <c r="N3" s="60">
        <v>34090000</v>
      </c>
      <c r="O3" s="4">
        <v>34090000</v>
      </c>
      <c r="P3" s="4">
        <v>34090000</v>
      </c>
      <c r="Q3" s="15" t="s">
        <v>97</v>
      </c>
      <c r="R3" s="13">
        <f t="shared" ref="R3:R66" si="0">O3/N3</f>
        <v>1</v>
      </c>
    </row>
    <row r="4" spans="1:18" ht="15" x14ac:dyDescent="0.25">
      <c r="A4" s="2">
        <v>3</v>
      </c>
      <c r="B4" s="41">
        <v>44927</v>
      </c>
      <c r="C4" s="1" t="s">
        <v>39</v>
      </c>
      <c r="D4" s="4">
        <v>20880000</v>
      </c>
      <c r="E4" s="15" t="s">
        <v>17</v>
      </c>
      <c r="F4" s="47">
        <v>44927</v>
      </c>
      <c r="G4" s="41">
        <v>45016</v>
      </c>
      <c r="H4" s="30"/>
      <c r="I4" s="30"/>
      <c r="J4" s="30"/>
      <c r="K4" s="30"/>
      <c r="L4" s="30"/>
      <c r="M4" s="30" t="s">
        <v>324</v>
      </c>
      <c r="N4" s="60">
        <v>20880000</v>
      </c>
      <c r="O4" s="4">
        <v>20880000</v>
      </c>
      <c r="P4" s="4">
        <v>20880000</v>
      </c>
      <c r="Q4" s="15" t="s">
        <v>97</v>
      </c>
      <c r="R4" s="13">
        <f t="shared" si="0"/>
        <v>1</v>
      </c>
    </row>
    <row r="5" spans="1:18" ht="15" x14ac:dyDescent="0.25">
      <c r="A5" s="2">
        <v>4</v>
      </c>
      <c r="B5" s="41">
        <v>44927</v>
      </c>
      <c r="C5" s="1" t="s">
        <v>40</v>
      </c>
      <c r="D5" s="4">
        <v>24024000</v>
      </c>
      <c r="E5" s="15" t="s">
        <v>21</v>
      </c>
      <c r="F5" s="47">
        <v>44927</v>
      </c>
      <c r="G5" s="41">
        <v>45107</v>
      </c>
      <c r="H5" s="30" t="s">
        <v>474</v>
      </c>
      <c r="I5" s="60">
        <v>4004000</v>
      </c>
      <c r="J5" s="30"/>
      <c r="K5" s="30"/>
      <c r="L5" s="30"/>
      <c r="M5" s="60">
        <v>4004000</v>
      </c>
      <c r="N5" s="60">
        <v>28028000</v>
      </c>
      <c r="O5" s="4">
        <v>28028000</v>
      </c>
      <c r="P5" s="4">
        <v>28028000</v>
      </c>
      <c r="Q5" s="15" t="s">
        <v>97</v>
      </c>
      <c r="R5" s="13">
        <f t="shared" si="0"/>
        <v>1</v>
      </c>
    </row>
    <row r="6" spans="1:18" ht="15" x14ac:dyDescent="0.25">
      <c r="A6" s="2">
        <v>5</v>
      </c>
      <c r="B6" s="41">
        <v>44927</v>
      </c>
      <c r="C6" s="1" t="s">
        <v>41</v>
      </c>
      <c r="D6" s="4">
        <v>11400000</v>
      </c>
      <c r="E6" s="15" t="s">
        <v>21</v>
      </c>
      <c r="F6" s="47">
        <v>44927</v>
      </c>
      <c r="G6" s="41">
        <v>45107</v>
      </c>
      <c r="H6" s="30" t="s">
        <v>116</v>
      </c>
      <c r="I6" s="60">
        <v>1900000</v>
      </c>
      <c r="J6" s="30"/>
      <c r="K6" s="30"/>
      <c r="L6" s="30"/>
      <c r="M6" s="60">
        <v>1900000</v>
      </c>
      <c r="N6" s="60">
        <v>13300000</v>
      </c>
      <c r="O6" s="4">
        <v>13300000</v>
      </c>
      <c r="P6" s="4">
        <v>13300000</v>
      </c>
      <c r="Q6" s="15" t="s">
        <v>97</v>
      </c>
      <c r="R6" s="13">
        <f t="shared" si="0"/>
        <v>1</v>
      </c>
    </row>
    <row r="7" spans="1:18" ht="15" x14ac:dyDescent="0.25">
      <c r="A7" s="2">
        <v>6</v>
      </c>
      <c r="B7" s="41">
        <v>44927</v>
      </c>
      <c r="C7" s="1" t="s">
        <v>42</v>
      </c>
      <c r="D7" s="4">
        <v>7890000</v>
      </c>
      <c r="E7" s="15" t="s">
        <v>21</v>
      </c>
      <c r="F7" s="47">
        <v>44927</v>
      </c>
      <c r="G7" s="41">
        <v>45107</v>
      </c>
      <c r="H7" s="30"/>
      <c r="I7" s="30"/>
      <c r="J7" s="30"/>
      <c r="K7" s="30"/>
      <c r="L7" s="30"/>
      <c r="M7" s="30" t="s">
        <v>324</v>
      </c>
      <c r="N7" s="60">
        <v>7890000</v>
      </c>
      <c r="O7" s="4">
        <v>7890000</v>
      </c>
      <c r="P7" s="4">
        <v>7890000</v>
      </c>
      <c r="Q7" s="15" t="s">
        <v>97</v>
      </c>
      <c r="R7" s="13">
        <f t="shared" si="0"/>
        <v>1</v>
      </c>
    </row>
    <row r="8" spans="1:18" ht="15" x14ac:dyDescent="0.25">
      <c r="A8" s="2">
        <v>7</v>
      </c>
      <c r="B8" s="41">
        <v>44927</v>
      </c>
      <c r="C8" s="3" t="s">
        <v>28</v>
      </c>
      <c r="D8" s="5">
        <v>59070000</v>
      </c>
      <c r="E8" s="15" t="s">
        <v>21</v>
      </c>
      <c r="F8" s="47">
        <v>44927</v>
      </c>
      <c r="G8" s="41">
        <v>45107</v>
      </c>
      <c r="H8" s="30" t="s">
        <v>116</v>
      </c>
      <c r="I8" s="60">
        <v>7160000</v>
      </c>
      <c r="J8" s="30"/>
      <c r="K8" s="30"/>
      <c r="L8" s="30"/>
      <c r="M8" s="60">
        <v>7160000</v>
      </c>
      <c r="N8" s="60">
        <v>66230000</v>
      </c>
      <c r="O8" s="4">
        <v>56385000</v>
      </c>
      <c r="P8" s="4">
        <v>56385000</v>
      </c>
      <c r="Q8" s="15" t="s">
        <v>117</v>
      </c>
      <c r="R8" s="13">
        <f t="shared" si="0"/>
        <v>0.85135135135135132</v>
      </c>
    </row>
    <row r="9" spans="1:18" ht="15" x14ac:dyDescent="0.25">
      <c r="A9" s="2">
        <v>8</v>
      </c>
      <c r="B9" s="41">
        <v>44927</v>
      </c>
      <c r="C9" s="3" t="s">
        <v>43</v>
      </c>
      <c r="D9" s="5">
        <v>50212500</v>
      </c>
      <c r="E9" s="15" t="s">
        <v>21</v>
      </c>
      <c r="F9" s="47">
        <v>44927</v>
      </c>
      <c r="G9" s="41">
        <v>45107</v>
      </c>
      <c r="H9" s="30"/>
      <c r="I9" s="60">
        <v>3284700</v>
      </c>
      <c r="J9" s="30"/>
      <c r="K9" s="30"/>
      <c r="L9" s="30"/>
      <c r="M9" s="60">
        <v>3284700</v>
      </c>
      <c r="N9" s="60">
        <v>53497200</v>
      </c>
      <c r="O9" s="4">
        <v>53497200</v>
      </c>
      <c r="P9" s="4">
        <v>53497200</v>
      </c>
      <c r="Q9" s="15" t="s">
        <v>97</v>
      </c>
      <c r="R9" s="13">
        <f t="shared" si="0"/>
        <v>1</v>
      </c>
    </row>
    <row r="10" spans="1:18" ht="15" x14ac:dyDescent="0.25">
      <c r="A10" s="2">
        <v>9</v>
      </c>
      <c r="B10" s="41">
        <v>44927</v>
      </c>
      <c r="C10" s="3" t="s">
        <v>43</v>
      </c>
      <c r="D10" s="5">
        <v>50212500</v>
      </c>
      <c r="E10" s="15" t="s">
        <v>21</v>
      </c>
      <c r="F10" s="47">
        <v>44927</v>
      </c>
      <c r="G10" s="41">
        <v>45107</v>
      </c>
      <c r="H10" s="30"/>
      <c r="I10" s="30"/>
      <c r="J10" s="30"/>
      <c r="K10" s="30"/>
      <c r="L10" s="30"/>
      <c r="M10" s="30" t="s">
        <v>324</v>
      </c>
      <c r="N10" s="60">
        <v>50212500</v>
      </c>
      <c r="O10" s="4">
        <v>47361600</v>
      </c>
      <c r="P10" s="4">
        <v>47361600</v>
      </c>
      <c r="Q10" s="15" t="s">
        <v>117</v>
      </c>
      <c r="R10" s="13">
        <f t="shared" si="0"/>
        <v>0.94322330097087381</v>
      </c>
    </row>
    <row r="11" spans="1:18" ht="15" x14ac:dyDescent="0.25">
      <c r="A11" s="2">
        <v>10</v>
      </c>
      <c r="B11" s="41">
        <v>44927</v>
      </c>
      <c r="C11" s="3" t="s">
        <v>43</v>
      </c>
      <c r="D11" s="5">
        <v>50212500</v>
      </c>
      <c r="E11" s="15" t="s">
        <v>21</v>
      </c>
      <c r="F11" s="47">
        <v>44927</v>
      </c>
      <c r="G11" s="41">
        <v>45107</v>
      </c>
      <c r="H11" s="30"/>
      <c r="I11" s="30"/>
      <c r="J11" s="30"/>
      <c r="K11" s="30"/>
      <c r="L11" s="30"/>
      <c r="M11" s="30" t="s">
        <v>324</v>
      </c>
      <c r="N11" s="60">
        <v>50212500</v>
      </c>
      <c r="O11" s="4">
        <v>48844000</v>
      </c>
      <c r="P11" s="4">
        <v>48844000</v>
      </c>
      <c r="Q11" s="15" t="s">
        <v>117</v>
      </c>
      <c r="R11" s="13">
        <f t="shared" si="0"/>
        <v>0.97274583022155836</v>
      </c>
    </row>
    <row r="12" spans="1:18" ht="15" x14ac:dyDescent="0.25">
      <c r="A12" s="2">
        <v>11</v>
      </c>
      <c r="B12" s="41">
        <v>44927</v>
      </c>
      <c r="C12" s="3" t="s">
        <v>43</v>
      </c>
      <c r="D12" s="5">
        <v>50212500</v>
      </c>
      <c r="E12" s="15" t="s">
        <v>21</v>
      </c>
      <c r="F12" s="47">
        <v>44927</v>
      </c>
      <c r="G12" s="41">
        <v>45107</v>
      </c>
      <c r="H12" s="30"/>
      <c r="I12" s="30"/>
      <c r="J12" s="30"/>
      <c r="K12" s="30"/>
      <c r="L12" s="30"/>
      <c r="M12" s="30" t="s">
        <v>324</v>
      </c>
      <c r="N12" s="60">
        <v>50212500</v>
      </c>
      <c r="O12" s="4">
        <v>14019100</v>
      </c>
      <c r="P12" s="4">
        <v>14019100</v>
      </c>
      <c r="Q12" s="15" t="s">
        <v>117</v>
      </c>
      <c r="R12" s="13">
        <f t="shared" si="0"/>
        <v>0.27919541946726412</v>
      </c>
    </row>
    <row r="13" spans="1:18" ht="15" x14ac:dyDescent="0.25">
      <c r="A13" s="2">
        <v>12</v>
      </c>
      <c r="B13" s="41">
        <v>44927</v>
      </c>
      <c r="C13" s="3" t="s">
        <v>43</v>
      </c>
      <c r="D13" s="5">
        <v>50212500</v>
      </c>
      <c r="E13" s="15" t="s">
        <v>21</v>
      </c>
      <c r="F13" s="47">
        <v>44927</v>
      </c>
      <c r="G13" s="41">
        <v>45107</v>
      </c>
      <c r="H13" s="30"/>
      <c r="I13" s="30"/>
      <c r="J13" s="30"/>
      <c r="K13" s="30"/>
      <c r="L13" s="30"/>
      <c r="M13" s="30" t="s">
        <v>324</v>
      </c>
      <c r="N13" s="60">
        <v>50212500</v>
      </c>
      <c r="O13" s="4">
        <v>40627600</v>
      </c>
      <c r="P13" s="4">
        <v>40627600</v>
      </c>
      <c r="Q13" s="15" t="s">
        <v>117</v>
      </c>
      <c r="R13" s="13">
        <f t="shared" si="0"/>
        <v>0.80911326860841426</v>
      </c>
    </row>
    <row r="14" spans="1:18" ht="15" x14ac:dyDescent="0.25">
      <c r="A14" s="2">
        <v>13</v>
      </c>
      <c r="B14" s="41">
        <v>44927</v>
      </c>
      <c r="C14" s="3" t="s">
        <v>43</v>
      </c>
      <c r="D14" s="5">
        <v>50212500</v>
      </c>
      <c r="E14" s="15" t="s">
        <v>21</v>
      </c>
      <c r="F14" s="47">
        <v>44927</v>
      </c>
      <c r="G14" s="41">
        <v>45107</v>
      </c>
      <c r="H14" s="30"/>
      <c r="I14" s="30"/>
      <c r="J14" s="30"/>
      <c r="K14" s="30"/>
      <c r="L14" s="30"/>
      <c r="M14" s="30" t="s">
        <v>324</v>
      </c>
      <c r="N14" s="60">
        <v>50212500</v>
      </c>
      <c r="O14" s="4">
        <v>47597100</v>
      </c>
      <c r="P14" s="4">
        <v>47597100</v>
      </c>
      <c r="Q14" s="15" t="s">
        <v>117</v>
      </c>
      <c r="R14" s="13">
        <f t="shared" si="0"/>
        <v>0.94791336818521288</v>
      </c>
    </row>
    <row r="15" spans="1:18" ht="15" x14ac:dyDescent="0.25">
      <c r="A15" s="2">
        <v>14</v>
      </c>
      <c r="B15" s="41">
        <v>44927</v>
      </c>
      <c r="C15" s="3" t="s">
        <v>43</v>
      </c>
      <c r="D15" s="5">
        <v>50212500</v>
      </c>
      <c r="E15" s="15" t="s">
        <v>21</v>
      </c>
      <c r="F15" s="47">
        <v>44927</v>
      </c>
      <c r="G15" s="41">
        <v>45107</v>
      </c>
      <c r="H15" s="30"/>
      <c r="I15" s="30"/>
      <c r="J15" s="30"/>
      <c r="K15" s="30"/>
      <c r="L15" s="30"/>
      <c r="M15" s="30" t="s">
        <v>324</v>
      </c>
      <c r="N15" s="60">
        <v>50212500</v>
      </c>
      <c r="O15" s="4">
        <v>27192000</v>
      </c>
      <c r="P15" s="4">
        <v>27192000</v>
      </c>
      <c r="Q15" s="15" t="s">
        <v>117</v>
      </c>
      <c r="R15" s="13">
        <f t="shared" si="0"/>
        <v>0.54153846153846152</v>
      </c>
    </row>
    <row r="16" spans="1:18" ht="15" x14ac:dyDescent="0.25">
      <c r="A16" s="2">
        <v>15</v>
      </c>
      <c r="B16" s="41">
        <v>44927</v>
      </c>
      <c r="C16" s="3" t="s">
        <v>43</v>
      </c>
      <c r="D16" s="5">
        <v>50212500</v>
      </c>
      <c r="E16" s="15" t="s">
        <v>21</v>
      </c>
      <c r="F16" s="47">
        <v>44927</v>
      </c>
      <c r="G16" s="41">
        <v>45107</v>
      </c>
      <c r="H16" s="30"/>
      <c r="I16" s="30"/>
      <c r="J16" s="30"/>
      <c r="K16" s="30"/>
      <c r="L16" s="30"/>
      <c r="M16" s="30" t="s">
        <v>324</v>
      </c>
      <c r="N16" s="60">
        <v>50212500</v>
      </c>
      <c r="O16" s="4">
        <v>49277200</v>
      </c>
      <c r="P16" s="4">
        <v>49277200</v>
      </c>
      <c r="Q16" s="15" t="s">
        <v>117</v>
      </c>
      <c r="R16" s="13">
        <f t="shared" si="0"/>
        <v>0.98137316405277575</v>
      </c>
    </row>
    <row r="17" spans="1:18" ht="15" x14ac:dyDescent="0.25">
      <c r="A17" s="2">
        <v>16</v>
      </c>
      <c r="B17" s="41">
        <v>44927</v>
      </c>
      <c r="C17" s="3" t="s">
        <v>43</v>
      </c>
      <c r="D17" s="5">
        <v>50212500</v>
      </c>
      <c r="E17" s="15" t="s">
        <v>21</v>
      </c>
      <c r="F17" s="47">
        <v>44927</v>
      </c>
      <c r="G17" s="41">
        <v>45107</v>
      </c>
      <c r="H17" s="30"/>
      <c r="I17" s="60">
        <v>2141000</v>
      </c>
      <c r="J17" s="30"/>
      <c r="K17" s="30"/>
      <c r="L17" s="30"/>
      <c r="M17" s="60">
        <v>2141000</v>
      </c>
      <c r="N17" s="60">
        <v>52353500</v>
      </c>
      <c r="O17" s="4">
        <v>52327000</v>
      </c>
      <c r="P17" s="4">
        <v>52327000</v>
      </c>
      <c r="Q17" s="15" t="s">
        <v>117</v>
      </c>
      <c r="R17" s="13">
        <f t="shared" si="0"/>
        <v>0.99949382562770395</v>
      </c>
    </row>
    <row r="18" spans="1:18" ht="15" x14ac:dyDescent="0.25">
      <c r="A18" s="2">
        <v>17</v>
      </c>
      <c r="B18" s="41">
        <v>44927</v>
      </c>
      <c r="C18" s="3" t="s">
        <v>43</v>
      </c>
      <c r="D18" s="5">
        <v>50212500</v>
      </c>
      <c r="E18" s="15" t="s">
        <v>21</v>
      </c>
      <c r="F18" s="47">
        <v>44927</v>
      </c>
      <c r="G18" s="41">
        <v>45107</v>
      </c>
      <c r="H18" s="30"/>
      <c r="I18" s="30"/>
      <c r="J18" s="30"/>
      <c r="K18" s="30"/>
      <c r="L18" s="30"/>
      <c r="M18" s="30" t="s">
        <v>324</v>
      </c>
      <c r="N18" s="60">
        <v>50212500</v>
      </c>
      <c r="O18" s="4">
        <v>49651400</v>
      </c>
      <c r="P18" s="4">
        <v>49651400</v>
      </c>
      <c r="Q18" s="15" t="s">
        <v>117</v>
      </c>
      <c r="R18" s="13">
        <f t="shared" si="0"/>
        <v>0.98882549166044309</v>
      </c>
    </row>
    <row r="19" spans="1:18" ht="15" x14ac:dyDescent="0.25">
      <c r="A19" s="2">
        <v>18</v>
      </c>
      <c r="B19" s="41">
        <v>44927</v>
      </c>
      <c r="C19" s="3" t="s">
        <v>43</v>
      </c>
      <c r="D19" s="5">
        <v>50212500</v>
      </c>
      <c r="E19" s="15" t="s">
        <v>21</v>
      </c>
      <c r="F19" s="47">
        <v>44927</v>
      </c>
      <c r="G19" s="41">
        <v>45107</v>
      </c>
      <c r="H19" s="30"/>
      <c r="I19" s="30"/>
      <c r="J19" s="30"/>
      <c r="K19" s="30"/>
      <c r="L19" s="30"/>
      <c r="M19" s="30" t="s">
        <v>324</v>
      </c>
      <c r="N19" s="60">
        <v>50212500</v>
      </c>
      <c r="O19" s="4">
        <v>45998500</v>
      </c>
      <c r="P19" s="4">
        <v>45998500</v>
      </c>
      <c r="Q19" s="15" t="s">
        <v>117</v>
      </c>
      <c r="R19" s="13">
        <f t="shared" si="0"/>
        <v>0.91607667413492655</v>
      </c>
    </row>
    <row r="20" spans="1:18" ht="15" x14ac:dyDescent="0.25">
      <c r="A20" s="2">
        <v>19</v>
      </c>
      <c r="B20" s="41">
        <v>44927</v>
      </c>
      <c r="C20" s="3" t="s">
        <v>43</v>
      </c>
      <c r="D20" s="5">
        <v>50212500</v>
      </c>
      <c r="E20" s="15" t="s">
        <v>21</v>
      </c>
      <c r="F20" s="47">
        <v>44927</v>
      </c>
      <c r="G20" s="41">
        <v>45107</v>
      </c>
      <c r="H20" s="30"/>
      <c r="I20" s="30"/>
      <c r="J20" s="30"/>
      <c r="K20" s="30"/>
      <c r="L20" s="30"/>
      <c r="M20" s="30" t="s">
        <v>324</v>
      </c>
      <c r="N20" s="60">
        <v>50212500</v>
      </c>
      <c r="O20" s="4">
        <v>15666700</v>
      </c>
      <c r="P20" s="4">
        <v>15666700</v>
      </c>
      <c r="Q20" s="15" t="s">
        <v>117</v>
      </c>
      <c r="R20" s="13">
        <f t="shared" si="0"/>
        <v>0.31200796614388848</v>
      </c>
    </row>
    <row r="21" spans="1:18" ht="15" x14ac:dyDescent="0.25">
      <c r="A21" s="2">
        <v>20</v>
      </c>
      <c r="B21" s="41">
        <v>44927</v>
      </c>
      <c r="C21" s="3" t="s">
        <v>43</v>
      </c>
      <c r="D21" s="5">
        <v>50212500</v>
      </c>
      <c r="E21" s="15" t="s">
        <v>21</v>
      </c>
      <c r="F21" s="47">
        <v>44927</v>
      </c>
      <c r="G21" s="41">
        <v>45107</v>
      </c>
      <c r="H21" s="30"/>
      <c r="I21" s="30"/>
      <c r="J21" s="30"/>
      <c r="K21" s="30"/>
      <c r="L21" s="30"/>
      <c r="M21" s="30" t="s">
        <v>324</v>
      </c>
      <c r="N21" s="60">
        <v>50212500</v>
      </c>
      <c r="O21" s="4">
        <v>49403200</v>
      </c>
      <c r="P21" s="4">
        <v>49403200</v>
      </c>
      <c r="Q21" s="15" t="s">
        <v>117</v>
      </c>
      <c r="R21" s="13">
        <f t="shared" si="0"/>
        <v>0.98388249937764505</v>
      </c>
    </row>
    <row r="22" spans="1:18" ht="15" x14ac:dyDescent="0.25">
      <c r="A22" s="2">
        <v>21</v>
      </c>
      <c r="B22" s="41">
        <v>44927</v>
      </c>
      <c r="C22" s="3" t="s">
        <v>43</v>
      </c>
      <c r="D22" s="5">
        <v>50212500</v>
      </c>
      <c r="E22" s="15" t="s">
        <v>21</v>
      </c>
      <c r="F22" s="47">
        <v>44927</v>
      </c>
      <c r="G22" s="41">
        <v>45107</v>
      </c>
      <c r="H22" s="30"/>
      <c r="I22" s="30"/>
      <c r="J22" s="30"/>
      <c r="K22" s="30"/>
      <c r="L22" s="30"/>
      <c r="M22" s="30" t="s">
        <v>324</v>
      </c>
      <c r="N22" s="60">
        <v>50212500</v>
      </c>
      <c r="O22" s="4">
        <v>44029600</v>
      </c>
      <c r="P22" s="4">
        <v>44029600</v>
      </c>
      <c r="Q22" s="15" t="s">
        <v>117</v>
      </c>
      <c r="R22" s="13">
        <f t="shared" si="0"/>
        <v>0.87686532237988546</v>
      </c>
    </row>
    <row r="23" spans="1:18" ht="15" x14ac:dyDescent="0.25">
      <c r="A23" s="2">
        <v>22</v>
      </c>
      <c r="B23" s="41">
        <v>44927</v>
      </c>
      <c r="C23" s="3" t="s">
        <v>43</v>
      </c>
      <c r="D23" s="5">
        <v>50212500</v>
      </c>
      <c r="E23" s="15" t="s">
        <v>21</v>
      </c>
      <c r="F23" s="47">
        <v>44927</v>
      </c>
      <c r="G23" s="41">
        <v>45107</v>
      </c>
      <c r="H23" s="30"/>
      <c r="I23" s="30"/>
      <c r="J23" s="30"/>
      <c r="K23" s="30"/>
      <c r="L23" s="30"/>
      <c r="M23" s="30" t="s">
        <v>324</v>
      </c>
      <c r="N23" s="60">
        <v>50212500</v>
      </c>
      <c r="O23" s="4">
        <v>32692200</v>
      </c>
      <c r="P23" s="4">
        <v>32692200</v>
      </c>
      <c r="Q23" s="15" t="s">
        <v>117</v>
      </c>
      <c r="R23" s="13">
        <f t="shared" si="0"/>
        <v>0.65107692307692311</v>
      </c>
    </row>
    <row r="24" spans="1:18" ht="15" x14ac:dyDescent="0.25">
      <c r="A24" s="2">
        <v>23</v>
      </c>
      <c r="B24" s="41">
        <v>44927</v>
      </c>
      <c r="C24" s="3" t="s">
        <v>43</v>
      </c>
      <c r="D24" s="5">
        <v>50212500</v>
      </c>
      <c r="E24" s="15" t="s">
        <v>21</v>
      </c>
      <c r="F24" s="47">
        <v>44927</v>
      </c>
      <c r="G24" s="41">
        <v>45107</v>
      </c>
      <c r="H24" s="30"/>
      <c r="I24" s="30"/>
      <c r="J24" s="30"/>
      <c r="K24" s="30"/>
      <c r="L24" s="30"/>
      <c r="M24" s="30" t="s">
        <v>324</v>
      </c>
      <c r="N24" s="60">
        <v>50212500</v>
      </c>
      <c r="O24" s="4">
        <v>47007100</v>
      </c>
      <c r="P24" s="4">
        <v>47007100</v>
      </c>
      <c r="Q24" s="15" t="s">
        <v>117</v>
      </c>
      <c r="R24" s="13">
        <f t="shared" si="0"/>
        <v>0.93616330594971375</v>
      </c>
    </row>
    <row r="25" spans="1:18" ht="15" x14ac:dyDescent="0.25">
      <c r="A25" s="2">
        <v>24</v>
      </c>
      <c r="B25" s="41">
        <v>44927</v>
      </c>
      <c r="C25" s="7" t="s">
        <v>43</v>
      </c>
      <c r="D25" s="5">
        <v>50212500</v>
      </c>
      <c r="E25" s="15" t="s">
        <v>21</v>
      </c>
      <c r="F25" s="47">
        <v>44927</v>
      </c>
      <c r="G25" s="41">
        <v>45107</v>
      </c>
      <c r="H25" s="30"/>
      <c r="I25" s="30"/>
      <c r="J25" s="30"/>
      <c r="K25" s="30"/>
      <c r="L25" s="30"/>
      <c r="M25" s="30" t="s">
        <v>324</v>
      </c>
      <c r="N25" s="60">
        <v>50212500</v>
      </c>
      <c r="O25" s="4">
        <v>39081500</v>
      </c>
      <c r="P25" s="4">
        <v>39081500</v>
      </c>
      <c r="Q25" s="15" t="s">
        <v>117</v>
      </c>
      <c r="R25" s="13">
        <f t="shared" si="0"/>
        <v>0.77832213094349012</v>
      </c>
    </row>
    <row r="26" spans="1:18" ht="15" x14ac:dyDescent="0.25">
      <c r="A26" s="2">
        <v>25</v>
      </c>
      <c r="B26" s="41">
        <v>44927</v>
      </c>
      <c r="C26" s="3" t="s">
        <v>43</v>
      </c>
      <c r="D26" s="5">
        <v>50212500</v>
      </c>
      <c r="E26" s="15" t="s">
        <v>21</v>
      </c>
      <c r="F26" s="47">
        <v>44927</v>
      </c>
      <c r="G26" s="41">
        <v>45107</v>
      </c>
      <c r="H26" s="30"/>
      <c r="I26" s="30"/>
      <c r="J26" s="30"/>
      <c r="K26" s="30"/>
      <c r="L26" s="30"/>
      <c r="M26" s="30" t="s">
        <v>324</v>
      </c>
      <c r="N26" s="60">
        <v>50212500</v>
      </c>
      <c r="O26" s="4">
        <v>6594000</v>
      </c>
      <c r="P26" s="4">
        <v>6594000</v>
      </c>
      <c r="Q26" s="15" t="s">
        <v>117</v>
      </c>
      <c r="R26" s="13">
        <f t="shared" si="0"/>
        <v>0.13132188200149364</v>
      </c>
    </row>
    <row r="27" spans="1:18" ht="15" x14ac:dyDescent="0.25">
      <c r="A27" s="2">
        <v>26</v>
      </c>
      <c r="B27" s="41">
        <v>44927</v>
      </c>
      <c r="C27" s="3" t="s">
        <v>43</v>
      </c>
      <c r="D27" s="5">
        <v>50212500</v>
      </c>
      <c r="E27" s="15" t="s">
        <v>21</v>
      </c>
      <c r="F27" s="47">
        <v>44927</v>
      </c>
      <c r="G27" s="41">
        <v>45107</v>
      </c>
      <c r="H27" s="30"/>
      <c r="I27" s="60">
        <v>3869200</v>
      </c>
      <c r="J27" s="30"/>
      <c r="K27" s="30"/>
      <c r="L27" s="30"/>
      <c r="M27" s="60">
        <v>3869200</v>
      </c>
      <c r="N27" s="60">
        <v>54081700</v>
      </c>
      <c r="O27" s="4">
        <v>54081700</v>
      </c>
      <c r="P27" s="4">
        <v>54081700</v>
      </c>
      <c r="Q27" s="15" t="s">
        <v>97</v>
      </c>
      <c r="R27" s="13">
        <f t="shared" si="0"/>
        <v>1</v>
      </c>
    </row>
    <row r="28" spans="1:18" ht="15" x14ac:dyDescent="0.25">
      <c r="A28" s="2">
        <v>27</v>
      </c>
      <c r="B28" s="41">
        <v>44927</v>
      </c>
      <c r="C28" s="3" t="s">
        <v>43</v>
      </c>
      <c r="D28" s="5">
        <v>50212500</v>
      </c>
      <c r="E28" s="15" t="s">
        <v>21</v>
      </c>
      <c r="F28" s="47">
        <v>44927</v>
      </c>
      <c r="G28" s="41">
        <v>45107</v>
      </c>
      <c r="H28" s="30"/>
      <c r="I28" s="30"/>
      <c r="J28" s="30"/>
      <c r="K28" s="30"/>
      <c r="L28" s="30"/>
      <c r="M28" s="30" t="s">
        <v>324</v>
      </c>
      <c r="N28" s="60">
        <v>50212500</v>
      </c>
      <c r="O28" s="4">
        <v>16198100</v>
      </c>
      <c r="P28" s="4">
        <v>16198100</v>
      </c>
      <c r="Q28" s="15" t="s">
        <v>117</v>
      </c>
      <c r="R28" s="13">
        <f t="shared" si="0"/>
        <v>0.32259098829972616</v>
      </c>
    </row>
    <row r="29" spans="1:18" ht="15" x14ac:dyDescent="0.25">
      <c r="A29" s="2">
        <v>28</v>
      </c>
      <c r="B29" s="41">
        <v>44927</v>
      </c>
      <c r="C29" s="3" t="s">
        <v>43</v>
      </c>
      <c r="D29" s="5">
        <v>50212500</v>
      </c>
      <c r="E29" s="15" t="s">
        <v>21</v>
      </c>
      <c r="F29" s="47">
        <v>44927</v>
      </c>
      <c r="G29" s="41">
        <v>45107</v>
      </c>
      <c r="H29" s="30"/>
      <c r="I29" s="60">
        <v>3019000</v>
      </c>
      <c r="J29" s="30"/>
      <c r="K29" s="30"/>
      <c r="L29" s="30"/>
      <c r="M29" s="60">
        <v>3019000</v>
      </c>
      <c r="N29" s="60">
        <v>53231500</v>
      </c>
      <c r="O29" s="4">
        <v>53231500</v>
      </c>
      <c r="P29" s="4">
        <v>53231500</v>
      </c>
      <c r="Q29" s="15" t="s">
        <v>97</v>
      </c>
      <c r="R29" s="13">
        <f t="shared" si="0"/>
        <v>1</v>
      </c>
    </row>
    <row r="30" spans="1:18" ht="15" x14ac:dyDescent="0.25">
      <c r="A30" s="2">
        <v>29</v>
      </c>
      <c r="B30" s="41">
        <v>44927</v>
      </c>
      <c r="C30" s="3" t="s">
        <v>43</v>
      </c>
      <c r="D30" s="5">
        <v>50212500</v>
      </c>
      <c r="E30" s="15" t="s">
        <v>21</v>
      </c>
      <c r="F30" s="47">
        <v>44927</v>
      </c>
      <c r="G30" s="41">
        <v>45107</v>
      </c>
      <c r="H30" s="30"/>
      <c r="I30" s="30"/>
      <c r="J30" s="30"/>
      <c r="K30" s="30"/>
      <c r="L30" s="30"/>
      <c r="M30" s="30" t="s">
        <v>324</v>
      </c>
      <c r="N30" s="60">
        <v>50212500</v>
      </c>
      <c r="O30" s="4">
        <v>45756600</v>
      </c>
      <c r="P30" s="4">
        <v>45756600</v>
      </c>
      <c r="Q30" s="15" t="s">
        <v>117</v>
      </c>
      <c r="R30" s="13">
        <f t="shared" si="0"/>
        <v>0.91125914861837187</v>
      </c>
    </row>
    <row r="31" spans="1:18" ht="15" x14ac:dyDescent="0.25">
      <c r="A31" s="2">
        <v>30</v>
      </c>
      <c r="B31" s="41">
        <v>44927</v>
      </c>
      <c r="C31" s="3" t="s">
        <v>43</v>
      </c>
      <c r="D31" s="5">
        <v>50212500</v>
      </c>
      <c r="E31" s="15" t="s">
        <v>21</v>
      </c>
      <c r="F31" s="47">
        <v>44927</v>
      </c>
      <c r="G31" s="41">
        <v>45107</v>
      </c>
      <c r="H31" s="30"/>
      <c r="I31" s="30"/>
      <c r="J31" s="30"/>
      <c r="K31" s="30"/>
      <c r="L31" s="30"/>
      <c r="M31" s="30" t="s">
        <v>324</v>
      </c>
      <c r="N31" s="60">
        <v>50212500</v>
      </c>
      <c r="O31" s="4">
        <v>49298800</v>
      </c>
      <c r="P31" s="4">
        <v>49298800</v>
      </c>
      <c r="Q31" s="15" t="s">
        <v>117</v>
      </c>
      <c r="R31" s="13">
        <f t="shared" si="0"/>
        <v>0.98180333582275325</v>
      </c>
    </row>
    <row r="32" spans="1:18" ht="15" x14ac:dyDescent="0.25">
      <c r="A32" s="2">
        <v>31</v>
      </c>
      <c r="B32" s="41">
        <v>44927</v>
      </c>
      <c r="C32" s="3" t="s">
        <v>43</v>
      </c>
      <c r="D32" s="5">
        <v>50212500</v>
      </c>
      <c r="E32" s="15" t="s">
        <v>21</v>
      </c>
      <c r="F32" s="47">
        <v>44927</v>
      </c>
      <c r="G32" s="41">
        <v>45107</v>
      </c>
      <c r="H32" s="30"/>
      <c r="I32" s="30"/>
      <c r="J32" s="30"/>
      <c r="K32" s="30"/>
      <c r="L32" s="30"/>
      <c r="M32" s="30" t="s">
        <v>324</v>
      </c>
      <c r="N32" s="60">
        <v>50212500</v>
      </c>
      <c r="O32" s="4">
        <v>47653700</v>
      </c>
      <c r="P32" s="4">
        <v>47653700</v>
      </c>
      <c r="Q32" s="15" t="s">
        <v>117</v>
      </c>
      <c r="R32" s="13">
        <f t="shared" si="0"/>
        <v>0.94904057754543192</v>
      </c>
    </row>
    <row r="33" spans="1:18" ht="15" x14ac:dyDescent="0.25">
      <c r="A33" s="2">
        <v>32</v>
      </c>
      <c r="B33" s="41">
        <v>44927</v>
      </c>
      <c r="C33" s="3" t="s">
        <v>43</v>
      </c>
      <c r="D33" s="5">
        <v>50212500</v>
      </c>
      <c r="E33" s="15" t="s">
        <v>21</v>
      </c>
      <c r="F33" s="47">
        <v>44927</v>
      </c>
      <c r="G33" s="41">
        <v>45107</v>
      </c>
      <c r="H33" s="30"/>
      <c r="I33" s="60">
        <v>3609000</v>
      </c>
      <c r="J33" s="30"/>
      <c r="K33" s="30"/>
      <c r="L33" s="30"/>
      <c r="M33" s="60">
        <v>3609000</v>
      </c>
      <c r="N33" s="60">
        <v>53821500</v>
      </c>
      <c r="O33" s="4">
        <v>53017500</v>
      </c>
      <c r="P33" s="4">
        <v>53017500</v>
      </c>
      <c r="Q33" s="15" t="s">
        <v>117</v>
      </c>
      <c r="R33" s="13">
        <f t="shared" si="0"/>
        <v>0.98506173183579049</v>
      </c>
    </row>
    <row r="34" spans="1:18" ht="15" x14ac:dyDescent="0.25">
      <c r="A34" s="2">
        <v>33</v>
      </c>
      <c r="B34" s="41">
        <v>44927</v>
      </c>
      <c r="C34" s="1" t="s">
        <v>44</v>
      </c>
      <c r="D34" s="5">
        <v>1165060601</v>
      </c>
      <c r="E34" s="15" t="s">
        <v>21</v>
      </c>
      <c r="F34" s="47">
        <v>44927</v>
      </c>
      <c r="G34" s="41">
        <v>45107</v>
      </c>
      <c r="H34" s="30"/>
      <c r="I34" s="60">
        <v>188339203</v>
      </c>
      <c r="J34" s="30"/>
      <c r="K34" s="30"/>
      <c r="L34" s="30"/>
      <c r="M34" s="60">
        <v>188339203</v>
      </c>
      <c r="N34" s="60">
        <v>1353399804</v>
      </c>
      <c r="O34" s="4">
        <v>1352812489</v>
      </c>
      <c r="P34" s="4">
        <v>1352812489</v>
      </c>
      <c r="Q34" s="15" t="s">
        <v>117</v>
      </c>
      <c r="R34" s="13">
        <f t="shared" si="0"/>
        <v>0.99956604471327382</v>
      </c>
    </row>
    <row r="35" spans="1:18" ht="15" x14ac:dyDescent="0.25">
      <c r="A35" s="2">
        <v>34</v>
      </c>
      <c r="B35" s="41">
        <v>44927</v>
      </c>
      <c r="C35" s="1" t="s">
        <v>45</v>
      </c>
      <c r="D35" s="4">
        <v>445631045</v>
      </c>
      <c r="E35" s="15" t="s">
        <v>21</v>
      </c>
      <c r="F35" s="47">
        <v>44927</v>
      </c>
      <c r="G35" s="41">
        <v>45107</v>
      </c>
      <c r="H35" s="30"/>
      <c r="I35" s="60">
        <v>19732740</v>
      </c>
      <c r="J35" s="30"/>
      <c r="K35" s="30"/>
      <c r="L35" s="30"/>
      <c r="M35" s="60">
        <v>19732740</v>
      </c>
      <c r="N35" s="60">
        <v>465363785</v>
      </c>
      <c r="O35" s="4">
        <v>465363785</v>
      </c>
      <c r="P35" s="4">
        <v>465363785</v>
      </c>
      <c r="Q35" s="15" t="s">
        <v>97</v>
      </c>
      <c r="R35" s="13">
        <f t="shared" si="0"/>
        <v>1</v>
      </c>
    </row>
    <row r="36" spans="1:18" ht="15" x14ac:dyDescent="0.25">
      <c r="A36" s="2">
        <v>35</v>
      </c>
      <c r="B36" s="41">
        <v>44927</v>
      </c>
      <c r="C36" s="6" t="s">
        <v>46</v>
      </c>
      <c r="D36" s="4">
        <v>1218000000</v>
      </c>
      <c r="E36" s="15" t="s">
        <v>21</v>
      </c>
      <c r="F36" s="47">
        <v>44927</v>
      </c>
      <c r="G36" s="41">
        <v>45107</v>
      </c>
      <c r="H36" s="30" t="s">
        <v>475</v>
      </c>
      <c r="I36" s="60">
        <v>410000000</v>
      </c>
      <c r="J36" s="30"/>
      <c r="K36" s="30"/>
      <c r="L36" s="30"/>
      <c r="M36" s="60">
        <v>410000000</v>
      </c>
      <c r="N36" s="60">
        <v>1628000000</v>
      </c>
      <c r="O36" s="4">
        <v>796999561</v>
      </c>
      <c r="P36" s="4">
        <v>796999561</v>
      </c>
      <c r="Q36" s="15" t="s">
        <v>117</v>
      </c>
      <c r="R36" s="13">
        <f t="shared" si="0"/>
        <v>0.48955746990171989</v>
      </c>
    </row>
    <row r="37" spans="1:18" ht="15" x14ac:dyDescent="0.25">
      <c r="A37" s="2">
        <v>36</v>
      </c>
      <c r="B37" s="41">
        <v>44927</v>
      </c>
      <c r="C37" s="1" t="s">
        <v>47</v>
      </c>
      <c r="D37" s="25">
        <v>39338048</v>
      </c>
      <c r="E37" s="15" t="s">
        <v>18</v>
      </c>
      <c r="F37" s="47">
        <v>44927</v>
      </c>
      <c r="G37" s="41">
        <v>44957</v>
      </c>
      <c r="H37" s="30" t="s">
        <v>476</v>
      </c>
      <c r="I37" s="85">
        <v>19669024</v>
      </c>
      <c r="J37" s="30"/>
      <c r="K37" s="30"/>
      <c r="L37" s="30"/>
      <c r="M37" s="60">
        <v>19669024</v>
      </c>
      <c r="N37" s="60">
        <v>59007072</v>
      </c>
      <c r="O37" s="4">
        <v>59007072</v>
      </c>
      <c r="P37" s="4">
        <v>59007072</v>
      </c>
      <c r="Q37" s="15" t="s">
        <v>97</v>
      </c>
      <c r="R37" s="13">
        <f t="shared" si="0"/>
        <v>1</v>
      </c>
    </row>
    <row r="38" spans="1:18" ht="15" x14ac:dyDescent="0.25">
      <c r="A38" s="2">
        <v>37</v>
      </c>
      <c r="B38" s="41">
        <v>44927</v>
      </c>
      <c r="C38" s="1" t="s">
        <v>23</v>
      </c>
      <c r="D38" s="4">
        <v>50000000</v>
      </c>
      <c r="E38" s="15" t="s">
        <v>21</v>
      </c>
      <c r="F38" s="47">
        <v>44927</v>
      </c>
      <c r="G38" s="41">
        <v>45107</v>
      </c>
      <c r="H38" s="30"/>
      <c r="I38" s="60">
        <v>25000000</v>
      </c>
      <c r="J38" s="30"/>
      <c r="K38" s="30"/>
      <c r="L38" s="30"/>
      <c r="M38" s="60">
        <v>25000000</v>
      </c>
      <c r="N38" s="60">
        <v>75000000</v>
      </c>
      <c r="O38" s="4">
        <v>51343764</v>
      </c>
      <c r="P38" s="4">
        <v>51343764</v>
      </c>
      <c r="Q38" s="15" t="s">
        <v>117</v>
      </c>
      <c r="R38" s="13">
        <f t="shared" si="0"/>
        <v>0.68458352</v>
      </c>
    </row>
    <row r="39" spans="1:18" ht="15" x14ac:dyDescent="0.25">
      <c r="A39" s="2">
        <v>38</v>
      </c>
      <c r="B39" s="41">
        <v>44927</v>
      </c>
      <c r="C39" s="1" t="s">
        <v>48</v>
      </c>
      <c r="D39" s="25">
        <v>4200000</v>
      </c>
      <c r="E39" s="15" t="s">
        <v>18</v>
      </c>
      <c r="F39" s="47">
        <v>44927</v>
      </c>
      <c r="G39" s="41">
        <v>44957</v>
      </c>
      <c r="H39" s="30"/>
      <c r="I39" s="30"/>
      <c r="J39" s="30"/>
      <c r="K39" s="30"/>
      <c r="L39" s="30"/>
      <c r="M39" s="30" t="s">
        <v>324</v>
      </c>
      <c r="N39" s="60">
        <v>4200000</v>
      </c>
      <c r="O39" s="4">
        <v>4200000</v>
      </c>
      <c r="P39" s="4">
        <v>4200000</v>
      </c>
      <c r="Q39" s="15" t="s">
        <v>97</v>
      </c>
      <c r="R39" s="13">
        <f t="shared" si="0"/>
        <v>1</v>
      </c>
    </row>
    <row r="40" spans="1:18" ht="15" x14ac:dyDescent="0.25">
      <c r="A40" s="2">
        <v>39</v>
      </c>
      <c r="B40" s="41">
        <v>44927</v>
      </c>
      <c r="C40" s="1" t="s">
        <v>48</v>
      </c>
      <c r="D40" s="12">
        <v>4200000</v>
      </c>
      <c r="E40" s="15" t="s">
        <v>18</v>
      </c>
      <c r="F40" s="47">
        <v>44927</v>
      </c>
      <c r="G40" s="41">
        <v>44957</v>
      </c>
      <c r="H40" s="30"/>
      <c r="I40" s="30"/>
      <c r="J40" s="30"/>
      <c r="K40" s="30"/>
      <c r="L40" s="30"/>
      <c r="M40" s="30" t="s">
        <v>324</v>
      </c>
      <c r="N40" s="60">
        <v>4200000</v>
      </c>
      <c r="O40" s="4">
        <v>4200000</v>
      </c>
      <c r="P40" s="4">
        <v>4200000</v>
      </c>
      <c r="Q40" s="15" t="s">
        <v>97</v>
      </c>
      <c r="R40" s="13">
        <f t="shared" si="0"/>
        <v>1</v>
      </c>
    </row>
    <row r="41" spans="1:18" ht="15" x14ac:dyDescent="0.25">
      <c r="A41" s="2">
        <v>40</v>
      </c>
      <c r="B41" s="41">
        <v>44927</v>
      </c>
      <c r="C41" s="1" t="s">
        <v>48</v>
      </c>
      <c r="D41" s="25">
        <v>4200000</v>
      </c>
      <c r="E41" s="15" t="s">
        <v>18</v>
      </c>
      <c r="F41" s="47">
        <v>44927</v>
      </c>
      <c r="G41" s="41">
        <v>44957</v>
      </c>
      <c r="H41" s="30"/>
      <c r="I41" s="30"/>
      <c r="J41" s="30"/>
      <c r="K41" s="30"/>
      <c r="L41" s="30"/>
      <c r="M41" s="30" t="s">
        <v>324</v>
      </c>
      <c r="N41" s="60">
        <v>4200000</v>
      </c>
      <c r="O41" s="4">
        <v>4200000</v>
      </c>
      <c r="P41" s="4">
        <v>4200000</v>
      </c>
      <c r="Q41" s="15" t="s">
        <v>97</v>
      </c>
      <c r="R41" s="13">
        <f t="shared" si="0"/>
        <v>1</v>
      </c>
    </row>
    <row r="42" spans="1:18" ht="15" x14ac:dyDescent="0.25">
      <c r="A42" s="2">
        <v>41</v>
      </c>
      <c r="B42" s="41">
        <v>44927</v>
      </c>
      <c r="C42" s="1" t="s">
        <v>49</v>
      </c>
      <c r="D42" s="21">
        <v>8034000</v>
      </c>
      <c r="E42" s="15" t="s">
        <v>21</v>
      </c>
      <c r="F42" s="47">
        <v>44927</v>
      </c>
      <c r="G42" s="41">
        <v>45107</v>
      </c>
      <c r="H42" s="30"/>
      <c r="I42" s="30"/>
      <c r="J42" s="30"/>
      <c r="K42" s="30"/>
      <c r="L42" s="30"/>
      <c r="M42" s="30" t="s">
        <v>324</v>
      </c>
      <c r="N42" s="60">
        <v>8034000</v>
      </c>
      <c r="O42" s="4">
        <v>3079700</v>
      </c>
      <c r="P42" s="4">
        <v>3079700</v>
      </c>
      <c r="Q42" s="15" t="s">
        <v>117</v>
      </c>
      <c r="R42" s="13">
        <f t="shared" si="0"/>
        <v>0.38333333333333336</v>
      </c>
    </row>
    <row r="43" spans="1:18" ht="15" x14ac:dyDescent="0.25">
      <c r="A43" s="2">
        <v>42</v>
      </c>
      <c r="B43" s="41">
        <v>44927</v>
      </c>
      <c r="C43" s="3" t="s">
        <v>50</v>
      </c>
      <c r="D43" s="5">
        <v>46350000</v>
      </c>
      <c r="E43" s="15" t="s">
        <v>21</v>
      </c>
      <c r="F43" s="47">
        <v>44927</v>
      </c>
      <c r="G43" s="41">
        <v>45107</v>
      </c>
      <c r="H43" s="30" t="s">
        <v>116</v>
      </c>
      <c r="I43" s="60">
        <v>7725000</v>
      </c>
      <c r="J43" s="30"/>
      <c r="K43" s="30"/>
      <c r="L43" s="30"/>
      <c r="M43" s="60">
        <v>7725000</v>
      </c>
      <c r="N43" s="60">
        <v>54075000</v>
      </c>
      <c r="O43" s="4">
        <v>54075000</v>
      </c>
      <c r="P43" s="4">
        <v>54075000</v>
      </c>
      <c r="Q43" s="15" t="s">
        <v>97</v>
      </c>
      <c r="R43" s="13">
        <f t="shared" si="0"/>
        <v>1</v>
      </c>
    </row>
    <row r="44" spans="1:18" ht="15" x14ac:dyDescent="0.25">
      <c r="A44" s="2">
        <v>43</v>
      </c>
      <c r="B44" s="41">
        <v>44927</v>
      </c>
      <c r="C44" s="1" t="s">
        <v>51</v>
      </c>
      <c r="D44" s="4">
        <v>145836000</v>
      </c>
      <c r="E44" s="15" t="s">
        <v>21</v>
      </c>
      <c r="F44" s="47">
        <v>44927</v>
      </c>
      <c r="G44" s="41">
        <v>45107</v>
      </c>
      <c r="H44" s="30" t="s">
        <v>116</v>
      </c>
      <c r="I44" s="60">
        <v>24306000</v>
      </c>
      <c r="J44" s="30"/>
      <c r="K44" s="30"/>
      <c r="L44" s="30"/>
      <c r="M44" s="60">
        <v>24306000</v>
      </c>
      <c r="N44" s="60">
        <v>170142000</v>
      </c>
      <c r="O44" s="4">
        <v>170142000</v>
      </c>
      <c r="P44" s="4">
        <v>170142000</v>
      </c>
      <c r="Q44" s="15" t="s">
        <v>97</v>
      </c>
      <c r="R44" s="13">
        <f t="shared" si="0"/>
        <v>1</v>
      </c>
    </row>
    <row r="45" spans="1:18" ht="15" x14ac:dyDescent="0.25">
      <c r="A45" s="2">
        <v>44</v>
      </c>
      <c r="B45" s="41">
        <v>44927</v>
      </c>
      <c r="C45" s="1" t="s">
        <v>52</v>
      </c>
      <c r="D45" s="25">
        <v>54146271</v>
      </c>
      <c r="E45" s="15" t="s">
        <v>17</v>
      </c>
      <c r="F45" s="47">
        <v>44927</v>
      </c>
      <c r="G45" s="41">
        <v>45016</v>
      </c>
      <c r="H45" s="30"/>
      <c r="I45" s="30"/>
      <c r="J45" s="30"/>
      <c r="K45" s="30"/>
      <c r="L45" s="30"/>
      <c r="M45" s="30" t="s">
        <v>324</v>
      </c>
      <c r="N45" s="60">
        <v>54146271</v>
      </c>
      <c r="O45" s="4">
        <v>54146268.240000002</v>
      </c>
      <c r="P45" s="4">
        <v>54146268.240000002</v>
      </c>
      <c r="Q45" s="15" t="s">
        <v>97</v>
      </c>
      <c r="R45" s="13">
        <f t="shared" si="0"/>
        <v>0.99999994902696077</v>
      </c>
    </row>
    <row r="46" spans="1:18" ht="15" x14ac:dyDescent="0.25">
      <c r="A46" s="2">
        <v>45</v>
      </c>
      <c r="B46" s="41">
        <v>44927</v>
      </c>
      <c r="C46" s="1" t="s">
        <v>53</v>
      </c>
      <c r="D46" s="4">
        <v>180000000</v>
      </c>
      <c r="E46" s="15" t="s">
        <v>21</v>
      </c>
      <c r="F46" s="47">
        <v>44927</v>
      </c>
      <c r="G46" s="41">
        <v>45107</v>
      </c>
      <c r="H46" s="30"/>
      <c r="I46" s="60">
        <v>40000000</v>
      </c>
      <c r="J46" s="30"/>
      <c r="K46" s="30"/>
      <c r="L46" s="30"/>
      <c r="M46" s="60">
        <v>40000000</v>
      </c>
      <c r="N46" s="60">
        <v>220000000</v>
      </c>
      <c r="O46" s="4">
        <v>220000000</v>
      </c>
      <c r="P46" s="4">
        <v>220000000</v>
      </c>
      <c r="Q46" s="15" t="s">
        <v>97</v>
      </c>
      <c r="R46" s="13">
        <f t="shared" si="0"/>
        <v>1</v>
      </c>
    </row>
    <row r="47" spans="1:18" ht="15" x14ac:dyDescent="0.25">
      <c r="A47" s="2">
        <v>46</v>
      </c>
      <c r="B47" s="41">
        <v>44927</v>
      </c>
      <c r="C47" s="1" t="s">
        <v>35</v>
      </c>
      <c r="D47" s="4">
        <v>32000000</v>
      </c>
      <c r="E47" s="15" t="s">
        <v>21</v>
      </c>
      <c r="F47" s="47">
        <v>44927</v>
      </c>
      <c r="G47" s="41">
        <v>45107</v>
      </c>
      <c r="H47" s="30" t="s">
        <v>116</v>
      </c>
      <c r="I47" s="60">
        <v>3500000</v>
      </c>
      <c r="J47" s="30"/>
      <c r="K47" s="30"/>
      <c r="L47" s="30"/>
      <c r="M47" s="60">
        <v>3500000</v>
      </c>
      <c r="N47" s="60">
        <v>35500000</v>
      </c>
      <c r="O47" s="4">
        <v>35500000</v>
      </c>
      <c r="P47" s="4">
        <v>35500000</v>
      </c>
      <c r="Q47" s="15" t="s">
        <v>97</v>
      </c>
      <c r="R47" s="13">
        <f t="shared" si="0"/>
        <v>1</v>
      </c>
    </row>
    <row r="48" spans="1:18" ht="15" x14ac:dyDescent="0.25">
      <c r="A48" s="2">
        <v>47</v>
      </c>
      <c r="B48" s="41">
        <v>44927</v>
      </c>
      <c r="C48" s="1" t="s">
        <v>54</v>
      </c>
      <c r="D48" s="4">
        <v>12000000</v>
      </c>
      <c r="E48" s="15" t="s">
        <v>20</v>
      </c>
      <c r="F48" s="47">
        <v>44927</v>
      </c>
      <c r="G48" s="41">
        <v>45291</v>
      </c>
      <c r="H48" s="30"/>
      <c r="I48" s="30"/>
      <c r="J48" s="30"/>
      <c r="K48" s="30"/>
      <c r="L48" s="30"/>
      <c r="M48" s="30" t="s">
        <v>324</v>
      </c>
      <c r="N48" s="60">
        <v>12000000</v>
      </c>
      <c r="O48" s="4">
        <v>6728000</v>
      </c>
      <c r="P48" s="4">
        <v>6728000</v>
      </c>
      <c r="Q48" s="15" t="s">
        <v>117</v>
      </c>
      <c r="R48" s="13">
        <f t="shared" si="0"/>
        <v>0.56066666666666665</v>
      </c>
    </row>
    <row r="49" spans="1:18" ht="15" x14ac:dyDescent="0.25">
      <c r="A49" s="2">
        <v>48</v>
      </c>
      <c r="B49" s="41">
        <v>44927</v>
      </c>
      <c r="C49" s="6" t="s">
        <v>55</v>
      </c>
      <c r="D49" s="4">
        <v>60000000</v>
      </c>
      <c r="E49" s="15" t="s">
        <v>21</v>
      </c>
      <c r="F49" s="47">
        <v>44927</v>
      </c>
      <c r="G49" s="41">
        <v>45107</v>
      </c>
      <c r="H49" s="30"/>
      <c r="I49" s="60">
        <v>30000000</v>
      </c>
      <c r="J49" s="30"/>
      <c r="K49" s="30"/>
      <c r="L49" s="30"/>
      <c r="M49" s="60">
        <v>30000000</v>
      </c>
      <c r="N49" s="60">
        <v>90000000</v>
      </c>
      <c r="O49" s="4">
        <v>80385000</v>
      </c>
      <c r="P49" s="4">
        <v>80385000</v>
      </c>
      <c r="Q49" s="15" t="s">
        <v>117</v>
      </c>
      <c r="R49" s="13">
        <f t="shared" si="0"/>
        <v>0.89316666666666666</v>
      </c>
    </row>
    <row r="50" spans="1:18" ht="15" x14ac:dyDescent="0.25">
      <c r="A50" s="2">
        <v>49</v>
      </c>
      <c r="B50" s="41">
        <v>44927</v>
      </c>
      <c r="C50" s="1" t="s">
        <v>56</v>
      </c>
      <c r="D50" s="25">
        <v>50000000</v>
      </c>
      <c r="E50" s="15" t="s">
        <v>21</v>
      </c>
      <c r="F50" s="47">
        <v>44927</v>
      </c>
      <c r="G50" s="41">
        <v>45107</v>
      </c>
      <c r="H50" s="30" t="s">
        <v>116</v>
      </c>
      <c r="I50" s="60">
        <v>15000000</v>
      </c>
      <c r="J50" s="30"/>
      <c r="K50" s="30"/>
      <c r="L50" s="30"/>
      <c r="M50" s="60">
        <v>15000000</v>
      </c>
      <c r="N50" s="60">
        <v>65000000</v>
      </c>
      <c r="O50" s="4">
        <v>59156123</v>
      </c>
      <c r="P50" s="4">
        <v>59156123</v>
      </c>
      <c r="Q50" s="15" t="s">
        <v>117</v>
      </c>
      <c r="R50" s="13">
        <f t="shared" si="0"/>
        <v>0.91009419999999996</v>
      </c>
    </row>
    <row r="51" spans="1:18" ht="15" x14ac:dyDescent="0.25">
      <c r="A51" s="2">
        <v>50</v>
      </c>
      <c r="B51" s="41">
        <v>44927</v>
      </c>
      <c r="C51" s="1" t="s">
        <v>57</v>
      </c>
      <c r="D51" s="4">
        <v>153221200</v>
      </c>
      <c r="E51" s="15" t="s">
        <v>26</v>
      </c>
      <c r="F51" s="47">
        <v>44927</v>
      </c>
      <c r="G51" s="41">
        <v>45076</v>
      </c>
      <c r="H51" s="30" t="s">
        <v>475</v>
      </c>
      <c r="I51" s="60">
        <v>76610600</v>
      </c>
      <c r="J51" s="30"/>
      <c r="K51" s="30"/>
      <c r="L51" s="30"/>
      <c r="M51" s="60">
        <v>76610600</v>
      </c>
      <c r="N51" s="60">
        <v>229831800</v>
      </c>
      <c r="O51" s="4">
        <v>229828870</v>
      </c>
      <c r="P51" s="4">
        <v>229828870</v>
      </c>
      <c r="Q51" s="15" t="s">
        <v>117</v>
      </c>
      <c r="R51" s="13">
        <f t="shared" si="0"/>
        <v>0.99998725154656576</v>
      </c>
    </row>
    <row r="52" spans="1:18" ht="15" x14ac:dyDescent="0.25">
      <c r="A52" s="2">
        <v>51</v>
      </c>
      <c r="B52" s="41">
        <v>44927</v>
      </c>
      <c r="C52" s="1" t="s">
        <v>58</v>
      </c>
      <c r="D52" s="4">
        <v>4800000</v>
      </c>
      <c r="E52" s="15" t="s">
        <v>20</v>
      </c>
      <c r="F52" s="47">
        <v>44927</v>
      </c>
      <c r="G52" s="41">
        <v>45291</v>
      </c>
      <c r="H52" s="30"/>
      <c r="I52" s="30"/>
      <c r="J52" s="30"/>
      <c r="K52" s="30"/>
      <c r="L52" s="30"/>
      <c r="M52" s="30" t="s">
        <v>324</v>
      </c>
      <c r="N52" s="60">
        <v>4800000</v>
      </c>
      <c r="O52" s="4">
        <v>4727000</v>
      </c>
      <c r="P52" s="4">
        <v>4421000</v>
      </c>
      <c r="Q52" s="15" t="s">
        <v>117</v>
      </c>
      <c r="R52" s="13">
        <f t="shared" si="0"/>
        <v>0.98479166666666662</v>
      </c>
    </row>
    <row r="53" spans="1:18" ht="15" x14ac:dyDescent="0.25">
      <c r="A53" s="2">
        <v>52</v>
      </c>
      <c r="B53" s="41">
        <v>44927</v>
      </c>
      <c r="C53" s="1" t="s">
        <v>36</v>
      </c>
      <c r="D53" s="4">
        <v>4200000</v>
      </c>
      <c r="E53" s="15" t="s">
        <v>17</v>
      </c>
      <c r="F53" s="47">
        <v>44927</v>
      </c>
      <c r="G53" s="41">
        <v>45016</v>
      </c>
      <c r="H53" s="30"/>
      <c r="I53" s="30"/>
      <c r="J53" s="30"/>
      <c r="K53" s="30"/>
      <c r="L53" s="30"/>
      <c r="M53" s="30" t="s">
        <v>324</v>
      </c>
      <c r="N53" s="60">
        <v>4200000</v>
      </c>
      <c r="O53" s="4">
        <v>4200000</v>
      </c>
      <c r="P53" s="4">
        <v>4200000</v>
      </c>
      <c r="Q53" s="15" t="s">
        <v>97</v>
      </c>
      <c r="R53" s="13">
        <f t="shared" si="0"/>
        <v>1</v>
      </c>
    </row>
    <row r="54" spans="1:18" s="18" customFormat="1" ht="15" x14ac:dyDescent="0.25">
      <c r="A54" s="2">
        <v>53</v>
      </c>
      <c r="B54" s="41">
        <v>44927</v>
      </c>
      <c r="C54" s="1" t="s">
        <v>37</v>
      </c>
      <c r="D54" s="4">
        <v>12931500</v>
      </c>
      <c r="E54" s="15" t="s">
        <v>17</v>
      </c>
      <c r="F54" s="47">
        <v>44927</v>
      </c>
      <c r="G54" s="41">
        <v>45016</v>
      </c>
      <c r="H54" s="30"/>
      <c r="I54" s="30"/>
      <c r="J54" s="30"/>
      <c r="K54" s="30"/>
      <c r="L54" s="30"/>
      <c r="M54" s="30" t="s">
        <v>324</v>
      </c>
      <c r="N54" s="60">
        <v>12931500</v>
      </c>
      <c r="O54" s="4">
        <v>12931500</v>
      </c>
      <c r="P54" s="4">
        <v>12931500</v>
      </c>
      <c r="Q54" s="15" t="s">
        <v>97</v>
      </c>
      <c r="R54" s="13">
        <f t="shared" si="0"/>
        <v>1</v>
      </c>
    </row>
    <row r="55" spans="1:18" ht="15" x14ac:dyDescent="0.25">
      <c r="A55" s="2">
        <v>54</v>
      </c>
      <c r="B55" s="41">
        <v>44927</v>
      </c>
      <c r="C55" s="1" t="s">
        <v>37</v>
      </c>
      <c r="D55" s="4">
        <v>12931500</v>
      </c>
      <c r="E55" s="15" t="s">
        <v>17</v>
      </c>
      <c r="F55" s="47">
        <v>44927</v>
      </c>
      <c r="G55" s="41">
        <v>45016</v>
      </c>
      <c r="H55" s="30"/>
      <c r="I55" s="30"/>
      <c r="J55" s="30"/>
      <c r="K55" s="30"/>
      <c r="L55" s="30"/>
      <c r="M55" s="30" t="s">
        <v>324</v>
      </c>
      <c r="N55" s="60">
        <v>12931500</v>
      </c>
      <c r="O55" s="4">
        <v>12931500</v>
      </c>
      <c r="P55" s="4">
        <v>12931500</v>
      </c>
      <c r="Q55" s="15" t="s">
        <v>97</v>
      </c>
      <c r="R55" s="13">
        <f t="shared" si="0"/>
        <v>1</v>
      </c>
    </row>
    <row r="56" spans="1:18" ht="15" x14ac:dyDescent="0.25">
      <c r="A56" s="2">
        <v>55</v>
      </c>
      <c r="B56" s="41">
        <v>44927</v>
      </c>
      <c r="C56" s="1" t="s">
        <v>59</v>
      </c>
      <c r="D56" s="4">
        <v>92954253</v>
      </c>
      <c r="E56" s="15" t="s">
        <v>20</v>
      </c>
      <c r="F56" s="47">
        <v>44927</v>
      </c>
      <c r="G56" s="41">
        <v>45291</v>
      </c>
      <c r="H56" s="30"/>
      <c r="I56" s="60">
        <v>18919252</v>
      </c>
      <c r="J56" s="30"/>
      <c r="K56" s="30"/>
      <c r="L56" s="30"/>
      <c r="M56" s="60">
        <v>18919252</v>
      </c>
      <c r="N56" s="60">
        <v>111873505</v>
      </c>
      <c r="O56" s="4">
        <v>111873232.20999999</v>
      </c>
      <c r="P56" s="4">
        <v>111802987.75</v>
      </c>
      <c r="Q56" s="15" t="s">
        <v>97</v>
      </c>
      <c r="R56" s="13">
        <f t="shared" si="0"/>
        <v>0.9999975616210468</v>
      </c>
    </row>
    <row r="57" spans="1:18" ht="15" x14ac:dyDescent="0.25">
      <c r="A57" s="2">
        <v>56</v>
      </c>
      <c r="B57" s="41">
        <v>44930</v>
      </c>
      <c r="C57" s="1" t="s">
        <v>19</v>
      </c>
      <c r="D57" s="4">
        <v>516000000</v>
      </c>
      <c r="E57" s="15" t="s">
        <v>21</v>
      </c>
      <c r="F57" s="47">
        <v>44930</v>
      </c>
      <c r="G57" s="41">
        <v>45111</v>
      </c>
      <c r="H57" s="30" t="s">
        <v>477</v>
      </c>
      <c r="I57" s="60">
        <v>100000000</v>
      </c>
      <c r="J57" s="30"/>
      <c r="K57" s="30"/>
      <c r="L57" s="30"/>
      <c r="M57" s="60">
        <v>100000000</v>
      </c>
      <c r="N57" s="60">
        <v>616000000</v>
      </c>
      <c r="O57" s="4">
        <v>492435765</v>
      </c>
      <c r="P57" s="4">
        <v>492435765</v>
      </c>
      <c r="Q57" s="15" t="s">
        <v>117</v>
      </c>
      <c r="R57" s="13">
        <f t="shared" si="0"/>
        <v>0.7994087094155844</v>
      </c>
    </row>
    <row r="58" spans="1:18" ht="13.5" customHeight="1" x14ac:dyDescent="0.25">
      <c r="A58" s="2">
        <v>57</v>
      </c>
      <c r="B58" s="41">
        <v>44930</v>
      </c>
      <c r="C58" s="16" t="s">
        <v>22</v>
      </c>
      <c r="D58" s="4">
        <v>30284231</v>
      </c>
      <c r="E58" s="15" t="s">
        <v>18</v>
      </c>
      <c r="F58" s="47">
        <v>44930</v>
      </c>
      <c r="G58" s="41">
        <v>44961</v>
      </c>
      <c r="H58" s="30"/>
      <c r="I58" s="30"/>
      <c r="J58" s="30"/>
      <c r="K58" s="30"/>
      <c r="L58" s="30"/>
      <c r="M58" s="30" t="s">
        <v>324</v>
      </c>
      <c r="N58" s="60">
        <v>30284231</v>
      </c>
      <c r="O58" s="4">
        <v>30284231</v>
      </c>
      <c r="P58" s="4">
        <v>30284231</v>
      </c>
      <c r="Q58" s="15" t="s">
        <v>97</v>
      </c>
      <c r="R58" s="13">
        <f t="shared" si="0"/>
        <v>1</v>
      </c>
    </row>
    <row r="59" spans="1:18" ht="15" x14ac:dyDescent="0.25">
      <c r="A59" s="2">
        <v>58</v>
      </c>
      <c r="B59" s="41">
        <v>44932</v>
      </c>
      <c r="C59" s="3" t="s">
        <v>29</v>
      </c>
      <c r="D59" s="4">
        <v>180000000</v>
      </c>
      <c r="E59" s="15" t="s">
        <v>21</v>
      </c>
      <c r="F59" s="47">
        <v>44932</v>
      </c>
      <c r="G59" s="41">
        <v>45113</v>
      </c>
      <c r="H59" s="30"/>
      <c r="I59" s="30"/>
      <c r="J59" s="30"/>
      <c r="K59" s="30"/>
      <c r="L59" s="30"/>
      <c r="M59" s="30" t="s">
        <v>324</v>
      </c>
      <c r="N59" s="60">
        <v>180000000</v>
      </c>
      <c r="O59" s="4">
        <v>179997300</v>
      </c>
      <c r="P59" s="4">
        <v>115134300</v>
      </c>
      <c r="Q59" s="15" t="s">
        <v>117</v>
      </c>
      <c r="R59" s="13">
        <f t="shared" si="0"/>
        <v>0.99998500000000001</v>
      </c>
    </row>
    <row r="60" spans="1:18" ht="15" x14ac:dyDescent="0.25">
      <c r="A60" s="2">
        <v>59</v>
      </c>
      <c r="B60" s="41">
        <v>44932</v>
      </c>
      <c r="C60" s="1" t="s">
        <v>60</v>
      </c>
      <c r="D60" s="4">
        <v>288000000</v>
      </c>
      <c r="E60" s="15" t="s">
        <v>21</v>
      </c>
      <c r="F60" s="47">
        <v>44932</v>
      </c>
      <c r="G60" s="41">
        <v>45113</v>
      </c>
      <c r="H60" s="30" t="s">
        <v>478</v>
      </c>
      <c r="I60" s="30"/>
      <c r="J60" s="30"/>
      <c r="K60" s="30"/>
      <c r="L60" s="30"/>
      <c r="M60" s="30" t="s">
        <v>324</v>
      </c>
      <c r="N60" s="60">
        <v>288000000</v>
      </c>
      <c r="O60" s="4">
        <v>286095970</v>
      </c>
      <c r="P60" s="4">
        <v>286095970</v>
      </c>
      <c r="Q60" s="15" t="s">
        <v>117</v>
      </c>
      <c r="R60" s="13">
        <f t="shared" si="0"/>
        <v>0.99338878472222225</v>
      </c>
    </row>
    <row r="61" spans="1:18" ht="15" x14ac:dyDescent="0.25">
      <c r="A61" s="2">
        <v>60</v>
      </c>
      <c r="B61" s="41">
        <v>44932</v>
      </c>
      <c r="C61" s="1" t="s">
        <v>60</v>
      </c>
      <c r="D61" s="4">
        <v>192000000</v>
      </c>
      <c r="E61" s="15" t="s">
        <v>21</v>
      </c>
      <c r="F61" s="47">
        <v>44932</v>
      </c>
      <c r="G61" s="41">
        <v>45113</v>
      </c>
      <c r="H61" s="30"/>
      <c r="I61" s="30"/>
      <c r="J61" s="30"/>
      <c r="K61" s="30"/>
      <c r="L61" s="30"/>
      <c r="M61" s="30" t="s">
        <v>324</v>
      </c>
      <c r="N61" s="60">
        <v>192000000</v>
      </c>
      <c r="O61" s="4">
        <v>180378463</v>
      </c>
      <c r="P61" s="4">
        <v>180193243</v>
      </c>
      <c r="Q61" s="15" t="s">
        <v>117</v>
      </c>
      <c r="R61" s="13">
        <f t="shared" si="0"/>
        <v>0.93947116145833331</v>
      </c>
    </row>
    <row r="62" spans="1:18" ht="15" x14ac:dyDescent="0.25">
      <c r="A62" s="2">
        <v>61</v>
      </c>
      <c r="B62" s="41">
        <v>44932</v>
      </c>
      <c r="C62" s="1" t="s">
        <v>34</v>
      </c>
      <c r="D62" s="4">
        <v>756000000</v>
      </c>
      <c r="E62" s="15" t="s">
        <v>21</v>
      </c>
      <c r="F62" s="47">
        <v>44932</v>
      </c>
      <c r="G62" s="41">
        <v>45113</v>
      </c>
      <c r="H62" s="30" t="s">
        <v>479</v>
      </c>
      <c r="I62" s="60">
        <v>80000000</v>
      </c>
      <c r="J62" s="30"/>
      <c r="K62" s="60">
        <v>60000000</v>
      </c>
      <c r="L62" s="30"/>
      <c r="M62" s="60">
        <v>140000000</v>
      </c>
      <c r="N62" s="60">
        <v>896000000</v>
      </c>
      <c r="O62" s="4">
        <v>874794768</v>
      </c>
      <c r="P62" s="4">
        <v>874794768</v>
      </c>
      <c r="Q62" s="15" t="s">
        <v>117</v>
      </c>
      <c r="R62" s="13">
        <f t="shared" si="0"/>
        <v>0.97633344642857145</v>
      </c>
    </row>
    <row r="63" spans="1:18" ht="15" x14ac:dyDescent="0.25">
      <c r="A63" s="2">
        <v>62</v>
      </c>
      <c r="B63" s="41">
        <v>44937</v>
      </c>
      <c r="C63" s="1" t="s">
        <v>24</v>
      </c>
      <c r="D63" s="4">
        <v>75000000</v>
      </c>
      <c r="E63" s="15" t="s">
        <v>88</v>
      </c>
      <c r="F63" s="47">
        <v>44937</v>
      </c>
      <c r="G63" s="41">
        <v>45118</v>
      </c>
      <c r="H63" s="30" t="s">
        <v>480</v>
      </c>
      <c r="I63" s="30"/>
      <c r="J63" s="30"/>
      <c r="K63" s="30"/>
      <c r="L63" s="30"/>
      <c r="M63" s="30" t="s">
        <v>324</v>
      </c>
      <c r="N63" s="60">
        <v>75000000</v>
      </c>
      <c r="O63" s="4">
        <v>56814200</v>
      </c>
      <c r="P63" s="4">
        <v>36588200</v>
      </c>
      <c r="Q63" s="15" t="s">
        <v>117</v>
      </c>
      <c r="R63" s="13">
        <f t="shared" si="0"/>
        <v>0.75752266666666668</v>
      </c>
    </row>
    <row r="64" spans="1:18" ht="15" x14ac:dyDescent="0.25">
      <c r="A64" s="2">
        <v>63</v>
      </c>
      <c r="B64" s="41">
        <v>44938</v>
      </c>
      <c r="C64" s="1" t="s">
        <v>30</v>
      </c>
      <c r="D64" s="4">
        <v>58000000</v>
      </c>
      <c r="E64" s="15" t="s">
        <v>89</v>
      </c>
      <c r="F64" s="47">
        <v>44938</v>
      </c>
      <c r="G64" s="41">
        <v>44969</v>
      </c>
      <c r="H64" s="30"/>
      <c r="I64" s="30"/>
      <c r="J64" s="30"/>
      <c r="K64" s="30"/>
      <c r="L64" s="30"/>
      <c r="M64" s="30" t="s">
        <v>324</v>
      </c>
      <c r="N64" s="60">
        <v>58000000</v>
      </c>
      <c r="O64" s="4">
        <v>57897986</v>
      </c>
      <c r="P64" s="4">
        <v>57897986</v>
      </c>
      <c r="Q64" s="15" t="s">
        <v>117</v>
      </c>
      <c r="R64" s="13">
        <f t="shared" si="0"/>
        <v>0.99824113793103453</v>
      </c>
    </row>
    <row r="65" spans="1:18" ht="15" x14ac:dyDescent="0.25">
      <c r="A65" s="2">
        <v>64</v>
      </c>
      <c r="B65" s="41">
        <v>44938</v>
      </c>
      <c r="C65" s="1" t="s">
        <v>61</v>
      </c>
      <c r="D65" s="4">
        <v>58000000</v>
      </c>
      <c r="E65" s="15" t="s">
        <v>89</v>
      </c>
      <c r="F65" s="47">
        <v>44938</v>
      </c>
      <c r="G65" s="41">
        <v>44969</v>
      </c>
      <c r="H65" s="30"/>
      <c r="I65" s="30"/>
      <c r="J65" s="30"/>
      <c r="K65" s="30"/>
      <c r="L65" s="30"/>
      <c r="M65" s="30" t="s">
        <v>324</v>
      </c>
      <c r="N65" s="60">
        <v>58000000</v>
      </c>
      <c r="O65" s="4">
        <v>57975294</v>
      </c>
      <c r="P65" s="4">
        <v>57975294</v>
      </c>
      <c r="Q65" s="15" t="s">
        <v>117</v>
      </c>
      <c r="R65" s="13">
        <f t="shared" si="0"/>
        <v>0.99957403448275861</v>
      </c>
    </row>
    <row r="66" spans="1:18" ht="15" x14ac:dyDescent="0.25">
      <c r="A66" s="2">
        <v>65</v>
      </c>
      <c r="B66" s="41">
        <v>44943</v>
      </c>
      <c r="C66" s="1" t="s">
        <v>62</v>
      </c>
      <c r="D66" s="4">
        <v>43500000</v>
      </c>
      <c r="E66" s="15" t="s">
        <v>90</v>
      </c>
      <c r="F66" s="47">
        <v>44943</v>
      </c>
      <c r="G66" s="41">
        <v>45124</v>
      </c>
      <c r="H66" s="30" t="s">
        <v>481</v>
      </c>
      <c r="I66" s="30"/>
      <c r="J66" s="30"/>
      <c r="K66" s="30"/>
      <c r="L66" s="30"/>
      <c r="M66" s="30" t="s">
        <v>324</v>
      </c>
      <c r="N66" s="60">
        <v>43500000</v>
      </c>
      <c r="O66" s="4">
        <v>43465000</v>
      </c>
      <c r="P66" s="4">
        <v>36100000</v>
      </c>
      <c r="Q66" s="15" t="s">
        <v>117</v>
      </c>
      <c r="R66" s="13">
        <f t="shared" si="0"/>
        <v>0.99919540229885062</v>
      </c>
    </row>
    <row r="67" spans="1:18" ht="15" x14ac:dyDescent="0.25">
      <c r="A67" s="2">
        <v>66</v>
      </c>
      <c r="B67" s="41">
        <v>44943</v>
      </c>
      <c r="C67" s="1" t="s">
        <v>63</v>
      </c>
      <c r="D67" s="4">
        <v>20000000</v>
      </c>
      <c r="E67" s="15" t="s">
        <v>90</v>
      </c>
      <c r="F67" s="47">
        <v>44943</v>
      </c>
      <c r="G67" s="41">
        <v>45124</v>
      </c>
      <c r="H67" s="30"/>
      <c r="I67" s="60">
        <v>10000000</v>
      </c>
      <c r="J67" s="30"/>
      <c r="K67" s="30"/>
      <c r="L67" s="30"/>
      <c r="M67" s="60">
        <v>10000000</v>
      </c>
      <c r="N67" s="60">
        <v>30000000</v>
      </c>
      <c r="O67" s="4">
        <v>29998000</v>
      </c>
      <c r="P67" s="4">
        <v>29998000</v>
      </c>
      <c r="Q67" s="15" t="s">
        <v>117</v>
      </c>
      <c r="R67" s="13">
        <f t="shared" ref="R67:R129" si="1">O67/N67</f>
        <v>0.99993333333333334</v>
      </c>
    </row>
    <row r="68" spans="1:18" ht="15" x14ac:dyDescent="0.25">
      <c r="A68" s="2">
        <v>67</v>
      </c>
      <c r="B68" s="41">
        <v>44943</v>
      </c>
      <c r="C68" s="1" t="s">
        <v>64</v>
      </c>
      <c r="D68" s="4">
        <v>27810000</v>
      </c>
      <c r="E68" s="15" t="s">
        <v>91</v>
      </c>
      <c r="F68" s="47">
        <v>44943</v>
      </c>
      <c r="G68" s="41">
        <v>45124</v>
      </c>
      <c r="H68" s="30"/>
      <c r="I68" s="30"/>
      <c r="J68" s="30"/>
      <c r="K68" s="30"/>
      <c r="L68" s="30"/>
      <c r="M68" s="30" t="s">
        <v>324</v>
      </c>
      <c r="N68" s="60">
        <v>27810000</v>
      </c>
      <c r="O68" s="4">
        <v>27810000</v>
      </c>
      <c r="P68" s="4">
        <v>27810000</v>
      </c>
      <c r="Q68" s="15" t="s">
        <v>97</v>
      </c>
      <c r="R68" s="13">
        <f t="shared" si="1"/>
        <v>1</v>
      </c>
    </row>
    <row r="69" spans="1:18" ht="15" x14ac:dyDescent="0.25">
      <c r="A69" s="2">
        <v>68</v>
      </c>
      <c r="B69" s="41">
        <v>44943</v>
      </c>
      <c r="C69" s="1" t="s">
        <v>65</v>
      </c>
      <c r="D69" s="4">
        <v>27810000</v>
      </c>
      <c r="E69" s="15" t="s">
        <v>21</v>
      </c>
      <c r="F69" s="47">
        <v>44943</v>
      </c>
      <c r="G69" s="41">
        <v>45124</v>
      </c>
      <c r="H69" s="30"/>
      <c r="I69" s="30"/>
      <c r="J69" s="30"/>
      <c r="K69" s="30"/>
      <c r="L69" s="30"/>
      <c r="M69" s="30" t="s">
        <v>324</v>
      </c>
      <c r="N69" s="60">
        <v>27810000</v>
      </c>
      <c r="O69" s="4">
        <v>27810000</v>
      </c>
      <c r="P69" s="4">
        <v>27810000</v>
      </c>
      <c r="Q69" s="15" t="s">
        <v>97</v>
      </c>
      <c r="R69" s="13">
        <f t="shared" si="1"/>
        <v>1</v>
      </c>
    </row>
    <row r="70" spans="1:18" ht="15" x14ac:dyDescent="0.25">
      <c r="A70" s="2">
        <v>69</v>
      </c>
      <c r="B70" s="41">
        <v>44943</v>
      </c>
      <c r="C70" s="1" t="s">
        <v>66</v>
      </c>
      <c r="D70" s="4">
        <v>36000000</v>
      </c>
      <c r="E70" s="15" t="s">
        <v>21</v>
      </c>
      <c r="F70" s="47">
        <v>44943</v>
      </c>
      <c r="G70" s="41">
        <v>45124</v>
      </c>
      <c r="H70" s="30"/>
      <c r="I70" s="30"/>
      <c r="J70" s="30"/>
      <c r="K70" s="30"/>
      <c r="L70" s="30"/>
      <c r="M70" s="30" t="s">
        <v>324</v>
      </c>
      <c r="N70" s="60">
        <v>36000000</v>
      </c>
      <c r="O70" s="4">
        <v>36000000</v>
      </c>
      <c r="P70" s="4">
        <v>36000000</v>
      </c>
      <c r="Q70" s="15" t="s">
        <v>97</v>
      </c>
      <c r="R70" s="13">
        <f t="shared" si="1"/>
        <v>1</v>
      </c>
    </row>
    <row r="71" spans="1:18" ht="15" x14ac:dyDescent="0.25">
      <c r="A71" s="2">
        <v>70</v>
      </c>
      <c r="B71" s="41">
        <v>44943</v>
      </c>
      <c r="C71" s="1" t="s">
        <v>67</v>
      </c>
      <c r="D71" s="4">
        <v>40000000</v>
      </c>
      <c r="E71" s="15" t="s">
        <v>88</v>
      </c>
      <c r="F71" s="47">
        <v>44943</v>
      </c>
      <c r="G71" s="41">
        <v>45124</v>
      </c>
      <c r="H71" s="30"/>
      <c r="I71" s="30"/>
      <c r="J71" s="30"/>
      <c r="K71" s="30"/>
      <c r="L71" s="30"/>
      <c r="M71" s="30" t="s">
        <v>324</v>
      </c>
      <c r="N71" s="60">
        <v>40000000</v>
      </c>
      <c r="O71" s="4">
        <v>30590571.969999999</v>
      </c>
      <c r="P71" s="4">
        <v>30590571.969999999</v>
      </c>
      <c r="Q71" s="15" t="s">
        <v>117</v>
      </c>
      <c r="R71" s="13">
        <f t="shared" si="1"/>
        <v>0.76476429925</v>
      </c>
    </row>
    <row r="72" spans="1:18" ht="15" x14ac:dyDescent="0.25">
      <c r="A72" s="2">
        <v>71</v>
      </c>
      <c r="B72" s="41">
        <v>44944</v>
      </c>
      <c r="C72" s="1" t="s">
        <v>68</v>
      </c>
      <c r="D72" s="4">
        <v>42000000</v>
      </c>
      <c r="E72" s="15" t="s">
        <v>88</v>
      </c>
      <c r="F72" s="47">
        <v>44944</v>
      </c>
      <c r="G72" s="41">
        <v>45125</v>
      </c>
      <c r="H72" s="30" t="s">
        <v>481</v>
      </c>
      <c r="I72" s="30"/>
      <c r="J72" s="30"/>
      <c r="K72" s="30"/>
      <c r="L72" s="30"/>
      <c r="M72" s="30" t="s">
        <v>324</v>
      </c>
      <c r="N72" s="60">
        <v>42000000</v>
      </c>
      <c r="O72" s="4">
        <v>40979666.109999999</v>
      </c>
      <c r="P72" s="4">
        <v>40979666.109999999</v>
      </c>
      <c r="Q72" s="15" t="s">
        <v>117</v>
      </c>
      <c r="R72" s="13">
        <f t="shared" si="1"/>
        <v>0.97570633595238099</v>
      </c>
    </row>
    <row r="73" spans="1:18" ht="14.25" customHeight="1" x14ac:dyDescent="0.25">
      <c r="A73" s="2">
        <v>72</v>
      </c>
      <c r="B73" s="41">
        <v>44945</v>
      </c>
      <c r="C73" s="1" t="s">
        <v>69</v>
      </c>
      <c r="D73" s="4">
        <v>10000000</v>
      </c>
      <c r="E73" s="15" t="s">
        <v>88</v>
      </c>
      <c r="F73" s="47">
        <v>44945</v>
      </c>
      <c r="G73" s="41">
        <v>45126</v>
      </c>
      <c r="H73" s="30" t="s">
        <v>482</v>
      </c>
      <c r="I73" s="60">
        <v>3500000</v>
      </c>
      <c r="J73" s="30"/>
      <c r="K73" s="30"/>
      <c r="L73" s="30"/>
      <c r="M73" s="60">
        <v>3500000</v>
      </c>
      <c r="N73" s="60">
        <v>13500000</v>
      </c>
      <c r="O73" s="4">
        <v>9606400</v>
      </c>
      <c r="P73" s="4">
        <v>1295600</v>
      </c>
      <c r="Q73" s="15" t="s">
        <v>117</v>
      </c>
      <c r="R73" s="13">
        <f t="shared" si="1"/>
        <v>0.71158518518518521</v>
      </c>
    </row>
    <row r="74" spans="1:18" ht="12.75" customHeight="1" x14ac:dyDescent="0.25">
      <c r="A74" s="2">
        <v>73</v>
      </c>
      <c r="B74" s="41">
        <v>44945</v>
      </c>
      <c r="C74" s="1" t="s">
        <v>70</v>
      </c>
      <c r="D74" s="4">
        <v>35000000</v>
      </c>
      <c r="E74" s="15" t="s">
        <v>21</v>
      </c>
      <c r="F74" s="47">
        <v>44945</v>
      </c>
      <c r="G74" s="41">
        <v>45126</v>
      </c>
      <c r="H74" s="30" t="s">
        <v>483</v>
      </c>
      <c r="I74" s="30"/>
      <c r="J74" s="30"/>
      <c r="K74" s="30"/>
      <c r="L74" s="30"/>
      <c r="M74" s="30" t="s">
        <v>324</v>
      </c>
      <c r="N74" s="60">
        <v>35000000</v>
      </c>
      <c r="O74" s="4">
        <v>32955600</v>
      </c>
      <c r="P74" s="4">
        <v>32955600</v>
      </c>
      <c r="Q74" s="15" t="s">
        <v>117</v>
      </c>
      <c r="R74" s="13">
        <f t="shared" si="1"/>
        <v>0.94158857142857144</v>
      </c>
    </row>
    <row r="75" spans="1:18" ht="15" x14ac:dyDescent="0.25">
      <c r="A75" s="2">
        <v>74</v>
      </c>
      <c r="B75" s="41">
        <v>44945</v>
      </c>
      <c r="C75" s="1" t="s">
        <v>70</v>
      </c>
      <c r="D75" s="4">
        <v>150000000</v>
      </c>
      <c r="E75" s="15" t="s">
        <v>21</v>
      </c>
      <c r="F75" s="47">
        <v>44945</v>
      </c>
      <c r="G75" s="41">
        <v>45126</v>
      </c>
      <c r="H75" s="30" t="s">
        <v>482</v>
      </c>
      <c r="I75" s="30"/>
      <c r="J75" s="30"/>
      <c r="K75" s="30"/>
      <c r="L75" s="30"/>
      <c r="M75" s="30" t="s">
        <v>324</v>
      </c>
      <c r="N75" s="60">
        <v>150000000</v>
      </c>
      <c r="O75" s="4">
        <v>121086400</v>
      </c>
      <c r="P75" s="4">
        <v>64957600</v>
      </c>
      <c r="Q75" s="15" t="s">
        <v>117</v>
      </c>
      <c r="R75" s="13">
        <f t="shared" si="1"/>
        <v>0.80724266666666666</v>
      </c>
    </row>
    <row r="76" spans="1:18" ht="15" x14ac:dyDescent="0.25">
      <c r="A76" s="2">
        <v>75</v>
      </c>
      <c r="B76" s="41">
        <v>44945</v>
      </c>
      <c r="C76" s="1" t="s">
        <v>71</v>
      </c>
      <c r="D76" s="4">
        <v>132252000</v>
      </c>
      <c r="E76" s="15" t="s">
        <v>88</v>
      </c>
      <c r="F76" s="47">
        <v>44945</v>
      </c>
      <c r="G76" s="41">
        <v>45126</v>
      </c>
      <c r="H76" s="30"/>
      <c r="I76" s="30"/>
      <c r="J76" s="30"/>
      <c r="K76" s="30"/>
      <c r="L76" s="30"/>
      <c r="M76" s="30" t="s">
        <v>324</v>
      </c>
      <c r="N76" s="60">
        <v>132252000</v>
      </c>
      <c r="O76" s="4">
        <v>107000000</v>
      </c>
      <c r="P76" s="4">
        <v>107000000</v>
      </c>
      <c r="Q76" s="15" t="s">
        <v>117</v>
      </c>
      <c r="R76" s="13">
        <f t="shared" si="1"/>
        <v>0.80906148867313921</v>
      </c>
    </row>
    <row r="77" spans="1:18" ht="15" x14ac:dyDescent="0.25">
      <c r="A77" s="2">
        <v>76</v>
      </c>
      <c r="B77" s="41">
        <v>44950</v>
      </c>
      <c r="C77" s="1" t="s">
        <v>72</v>
      </c>
      <c r="D77" s="4">
        <v>30000000</v>
      </c>
      <c r="E77" s="15" t="s">
        <v>21</v>
      </c>
      <c r="F77" s="47">
        <v>44950</v>
      </c>
      <c r="G77" s="41">
        <v>45131</v>
      </c>
      <c r="H77" s="30" t="s">
        <v>26</v>
      </c>
      <c r="I77" s="30"/>
      <c r="J77" s="30"/>
      <c r="K77" s="30"/>
      <c r="L77" s="30"/>
      <c r="M77" s="30" t="s">
        <v>324</v>
      </c>
      <c r="N77" s="60">
        <v>30000000</v>
      </c>
      <c r="O77" s="4">
        <v>16032921</v>
      </c>
      <c r="P77" s="4">
        <v>16032921</v>
      </c>
      <c r="Q77" s="15" t="s">
        <v>117</v>
      </c>
      <c r="R77" s="13">
        <f t="shared" si="1"/>
        <v>0.53443070000000004</v>
      </c>
    </row>
    <row r="78" spans="1:18" ht="15" x14ac:dyDescent="0.25">
      <c r="A78" s="2">
        <v>77</v>
      </c>
      <c r="B78" s="41">
        <v>44950</v>
      </c>
      <c r="C78" s="1" t="s">
        <v>73</v>
      </c>
      <c r="D78" s="4">
        <v>10000000</v>
      </c>
      <c r="E78" s="15" t="s">
        <v>92</v>
      </c>
      <c r="F78" s="47">
        <v>44950</v>
      </c>
      <c r="G78" s="41">
        <v>45040</v>
      </c>
      <c r="H78" s="30"/>
      <c r="I78" s="30"/>
      <c r="J78" s="30"/>
      <c r="K78" s="30"/>
      <c r="L78" s="30"/>
      <c r="M78" s="30" t="s">
        <v>324</v>
      </c>
      <c r="N78" s="60">
        <v>10000000</v>
      </c>
      <c r="O78" s="4">
        <v>8458000</v>
      </c>
      <c r="P78" s="4">
        <v>8458000</v>
      </c>
      <c r="Q78" s="15" t="s">
        <v>117</v>
      </c>
      <c r="R78" s="13">
        <f t="shared" si="1"/>
        <v>0.8458</v>
      </c>
    </row>
    <row r="79" spans="1:18" ht="15" x14ac:dyDescent="0.25">
      <c r="A79" s="2">
        <v>78</v>
      </c>
      <c r="B79" s="41">
        <v>44952</v>
      </c>
      <c r="C79" s="1" t="s">
        <v>74</v>
      </c>
      <c r="D79" s="4">
        <v>1000000000</v>
      </c>
      <c r="E79" s="15" t="s">
        <v>88</v>
      </c>
      <c r="F79" s="47">
        <v>44952</v>
      </c>
      <c r="G79" s="41">
        <v>45133</v>
      </c>
      <c r="H79" s="30" t="s">
        <v>480</v>
      </c>
      <c r="I79" s="30"/>
      <c r="J79" s="30" t="s">
        <v>475</v>
      </c>
      <c r="K79" s="60">
        <v>93000000</v>
      </c>
      <c r="L79" s="30"/>
      <c r="M79" s="60">
        <v>193000000</v>
      </c>
      <c r="N79" s="60">
        <v>1193000000</v>
      </c>
      <c r="O79" s="4">
        <v>1192933641</v>
      </c>
      <c r="P79" s="4">
        <v>1009487090</v>
      </c>
      <c r="Q79" s="15" t="s">
        <v>117</v>
      </c>
      <c r="R79" s="13">
        <f t="shared" si="1"/>
        <v>0.99994437636211231</v>
      </c>
    </row>
    <row r="80" spans="1:18" ht="15" x14ac:dyDescent="0.25">
      <c r="A80" s="2">
        <v>79</v>
      </c>
      <c r="B80" s="41">
        <v>44958</v>
      </c>
      <c r="C80" s="1" t="s">
        <v>75</v>
      </c>
      <c r="D80" s="4">
        <v>390000000</v>
      </c>
      <c r="E80" s="15" t="s">
        <v>21</v>
      </c>
      <c r="F80" s="47">
        <v>44958</v>
      </c>
      <c r="G80" s="41">
        <v>45138</v>
      </c>
      <c r="H80" s="30"/>
      <c r="I80" s="60">
        <v>100000000</v>
      </c>
      <c r="J80" s="30"/>
      <c r="K80" s="30"/>
      <c r="L80" s="30"/>
      <c r="M80" s="60">
        <v>100000000</v>
      </c>
      <c r="N80" s="60">
        <v>490000000</v>
      </c>
      <c r="O80" s="4">
        <v>312181366</v>
      </c>
      <c r="P80" s="4">
        <v>114909155</v>
      </c>
      <c r="Q80" s="15" t="s">
        <v>117</v>
      </c>
      <c r="R80" s="13">
        <f t="shared" si="1"/>
        <v>0.63710482857142858</v>
      </c>
    </row>
    <row r="81" spans="1:18" ht="15" x14ac:dyDescent="0.25">
      <c r="A81" s="2">
        <v>80</v>
      </c>
      <c r="B81" s="41">
        <v>44958</v>
      </c>
      <c r="C81" s="1" t="s">
        <v>76</v>
      </c>
      <c r="D81" s="20">
        <v>3000000</v>
      </c>
      <c r="E81" s="15" t="s">
        <v>25</v>
      </c>
      <c r="F81" s="47">
        <v>44958</v>
      </c>
      <c r="G81" s="41">
        <v>45016</v>
      </c>
      <c r="H81" s="30"/>
      <c r="I81" s="30"/>
      <c r="J81" s="30"/>
      <c r="K81" s="30"/>
      <c r="L81" s="30"/>
      <c r="M81" s="30" t="s">
        <v>324</v>
      </c>
      <c r="N81" s="60">
        <v>3000000</v>
      </c>
      <c r="O81" s="4">
        <v>3000000</v>
      </c>
      <c r="P81" s="4">
        <v>3000000</v>
      </c>
      <c r="Q81" s="15" t="s">
        <v>97</v>
      </c>
      <c r="R81" s="13">
        <f t="shared" si="1"/>
        <v>1</v>
      </c>
    </row>
    <row r="82" spans="1:18" ht="15" x14ac:dyDescent="0.25">
      <c r="A82" s="2">
        <v>81</v>
      </c>
      <c r="B82" s="41">
        <v>44958</v>
      </c>
      <c r="C82" s="1" t="s">
        <v>43</v>
      </c>
      <c r="D82" s="4">
        <v>50212500</v>
      </c>
      <c r="E82" s="15" t="s">
        <v>21</v>
      </c>
      <c r="F82" s="47">
        <v>44958</v>
      </c>
      <c r="G82" s="41">
        <v>45138</v>
      </c>
      <c r="H82" s="30"/>
      <c r="I82" s="30"/>
      <c r="J82" s="30"/>
      <c r="K82" s="30"/>
      <c r="L82" s="30"/>
      <c r="M82" s="30" t="s">
        <v>324</v>
      </c>
      <c r="N82" s="60">
        <v>50212500</v>
      </c>
      <c r="O82" s="4">
        <v>22539700</v>
      </c>
      <c r="P82" s="4">
        <v>22539700</v>
      </c>
      <c r="Q82" s="15" t="s">
        <v>117</v>
      </c>
      <c r="R82" s="13">
        <f t="shared" si="1"/>
        <v>0.44888623350759271</v>
      </c>
    </row>
    <row r="83" spans="1:18" ht="15" x14ac:dyDescent="0.25">
      <c r="A83" s="2">
        <v>82</v>
      </c>
      <c r="B83" s="41">
        <v>44958</v>
      </c>
      <c r="C83" s="1" t="s">
        <v>77</v>
      </c>
      <c r="D83" s="4">
        <v>8400000</v>
      </c>
      <c r="E83" s="15" t="s">
        <v>25</v>
      </c>
      <c r="F83" s="47">
        <v>44958</v>
      </c>
      <c r="G83" s="41">
        <v>45016</v>
      </c>
      <c r="H83" s="30" t="s">
        <v>116</v>
      </c>
      <c r="I83" s="60">
        <v>4200000</v>
      </c>
      <c r="J83" s="30"/>
      <c r="K83" s="30"/>
      <c r="L83" s="30"/>
      <c r="M83" s="60">
        <v>4200000</v>
      </c>
      <c r="N83" s="60">
        <v>12600000</v>
      </c>
      <c r="O83" s="4">
        <v>12600000</v>
      </c>
      <c r="P83" s="4">
        <v>12600000</v>
      </c>
      <c r="Q83" s="15" t="s">
        <v>97</v>
      </c>
      <c r="R83" s="13">
        <f t="shared" si="1"/>
        <v>1</v>
      </c>
    </row>
    <row r="84" spans="1:18" ht="15" x14ac:dyDescent="0.25">
      <c r="A84" s="2">
        <v>83</v>
      </c>
      <c r="B84" s="41">
        <v>44963</v>
      </c>
      <c r="C84" s="1" t="s">
        <v>22</v>
      </c>
      <c r="D84" s="26">
        <v>151421155</v>
      </c>
      <c r="E84" s="15" t="s">
        <v>93</v>
      </c>
      <c r="F84" s="47">
        <v>44963</v>
      </c>
      <c r="G84" s="41">
        <v>45113</v>
      </c>
      <c r="H84" s="30" t="s">
        <v>150</v>
      </c>
      <c r="I84" s="60">
        <v>24422767</v>
      </c>
      <c r="J84" s="30"/>
      <c r="K84" s="30"/>
      <c r="L84" s="30"/>
      <c r="M84" s="60">
        <v>24422767</v>
      </c>
      <c r="N84" s="60">
        <v>175843922</v>
      </c>
      <c r="O84" s="4">
        <v>175843922</v>
      </c>
      <c r="P84" s="4">
        <v>175843922</v>
      </c>
      <c r="Q84" s="15" t="s">
        <v>97</v>
      </c>
      <c r="R84" s="13">
        <f t="shared" si="1"/>
        <v>1</v>
      </c>
    </row>
    <row r="85" spans="1:18" ht="15" x14ac:dyDescent="0.25">
      <c r="A85" s="2">
        <v>84</v>
      </c>
      <c r="B85" s="41">
        <v>44967</v>
      </c>
      <c r="C85" s="1" t="s">
        <v>78</v>
      </c>
      <c r="D85" s="20">
        <v>22279572</v>
      </c>
      <c r="E85" s="15" t="s">
        <v>26</v>
      </c>
      <c r="F85" s="47">
        <v>44967</v>
      </c>
      <c r="G85" s="41">
        <v>45117</v>
      </c>
      <c r="H85" s="30" t="s">
        <v>484</v>
      </c>
      <c r="I85" s="30"/>
      <c r="J85" s="30"/>
      <c r="K85" s="30"/>
      <c r="L85" s="30"/>
      <c r="M85" s="30" t="s">
        <v>324</v>
      </c>
      <c r="N85" s="60">
        <v>22279572</v>
      </c>
      <c r="O85" s="83">
        <v>18968719.18</v>
      </c>
      <c r="P85" s="83">
        <v>18968719.18</v>
      </c>
      <c r="Q85" s="15" t="s">
        <v>117</v>
      </c>
      <c r="R85" s="13">
        <f t="shared" si="1"/>
        <v>0.85139513362285413</v>
      </c>
    </row>
    <row r="86" spans="1:18" ht="15" x14ac:dyDescent="0.25">
      <c r="A86" s="2">
        <v>85</v>
      </c>
      <c r="B86" s="41">
        <v>44605</v>
      </c>
      <c r="C86" s="1" t="s">
        <v>79</v>
      </c>
      <c r="D86" s="20">
        <v>756000000</v>
      </c>
      <c r="E86" s="15" t="s">
        <v>21</v>
      </c>
      <c r="F86" s="47">
        <v>44970</v>
      </c>
      <c r="G86" s="41">
        <v>45151</v>
      </c>
      <c r="H86" s="30"/>
      <c r="I86" s="30"/>
      <c r="J86" s="30"/>
      <c r="K86" s="30"/>
      <c r="L86" s="30"/>
      <c r="M86" s="30" t="s">
        <v>324</v>
      </c>
      <c r="N86" s="60">
        <v>756000000</v>
      </c>
      <c r="O86" s="4">
        <v>228729923</v>
      </c>
      <c r="P86" s="4">
        <v>155361687</v>
      </c>
      <c r="Q86" s="15" t="s">
        <v>117</v>
      </c>
      <c r="R86" s="13">
        <f t="shared" si="1"/>
        <v>0.30255280820105818</v>
      </c>
    </row>
    <row r="87" spans="1:18" ht="15" x14ac:dyDescent="0.25">
      <c r="A87" s="2">
        <v>86</v>
      </c>
      <c r="B87" s="41">
        <v>44972</v>
      </c>
      <c r="C87" s="1" t="s">
        <v>80</v>
      </c>
      <c r="D87" s="20">
        <v>50000000</v>
      </c>
      <c r="E87" s="15" t="s">
        <v>88</v>
      </c>
      <c r="F87" s="47">
        <v>44972</v>
      </c>
      <c r="G87" s="41">
        <v>45153</v>
      </c>
      <c r="H87" s="30" t="s">
        <v>485</v>
      </c>
      <c r="I87" s="30"/>
      <c r="J87" s="30"/>
      <c r="K87" s="30"/>
      <c r="L87" s="30"/>
      <c r="M87" s="30" t="s">
        <v>324</v>
      </c>
      <c r="N87" s="60">
        <v>50000000</v>
      </c>
      <c r="O87" s="4">
        <v>41454153.240000002</v>
      </c>
      <c r="P87" s="4">
        <v>35031346.240000002</v>
      </c>
      <c r="Q87" s="15" t="s">
        <v>117</v>
      </c>
      <c r="R87" s="13">
        <f t="shared" si="1"/>
        <v>0.82908306480000005</v>
      </c>
    </row>
    <row r="88" spans="1:18" ht="15" x14ac:dyDescent="0.25">
      <c r="A88" s="2">
        <v>87</v>
      </c>
      <c r="B88" s="41">
        <v>44972</v>
      </c>
      <c r="C88" s="1" t="s">
        <v>31</v>
      </c>
      <c r="D88" s="20">
        <v>10880000</v>
      </c>
      <c r="E88" s="15" t="s">
        <v>88</v>
      </c>
      <c r="F88" s="47">
        <v>44972</v>
      </c>
      <c r="G88" s="41">
        <v>45153</v>
      </c>
      <c r="H88" s="30"/>
      <c r="I88" s="30"/>
      <c r="J88" s="30"/>
      <c r="K88" s="30"/>
      <c r="L88" s="30"/>
      <c r="M88" s="30" t="s">
        <v>324</v>
      </c>
      <c r="N88" s="60">
        <v>10880000</v>
      </c>
      <c r="O88" s="4">
        <v>2800000</v>
      </c>
      <c r="P88" s="4">
        <v>2800000</v>
      </c>
      <c r="Q88" s="15" t="s">
        <v>117</v>
      </c>
      <c r="R88" s="13">
        <f t="shared" si="1"/>
        <v>0.25735294117647056</v>
      </c>
    </row>
    <row r="89" spans="1:18" ht="15" x14ac:dyDescent="0.25">
      <c r="A89" s="15">
        <v>88</v>
      </c>
      <c r="B89" s="41">
        <v>44973</v>
      </c>
      <c r="C89" s="1" t="s">
        <v>81</v>
      </c>
      <c r="D89" s="21">
        <v>246465516</v>
      </c>
      <c r="E89" s="15" t="s">
        <v>21</v>
      </c>
      <c r="F89" s="47">
        <v>44973</v>
      </c>
      <c r="G89" s="41">
        <v>45154</v>
      </c>
      <c r="H89" s="30"/>
      <c r="I89" s="30"/>
      <c r="J89" s="30"/>
      <c r="K89" s="30"/>
      <c r="L89" s="30"/>
      <c r="M89" s="30" t="s">
        <v>324</v>
      </c>
      <c r="N89" s="60">
        <v>246465516</v>
      </c>
      <c r="O89" s="4">
        <v>246465516</v>
      </c>
      <c r="P89" s="4">
        <v>246465516</v>
      </c>
      <c r="Q89" s="15" t="s">
        <v>97</v>
      </c>
      <c r="R89" s="13">
        <f t="shared" si="1"/>
        <v>1</v>
      </c>
    </row>
    <row r="90" spans="1:18" ht="15" x14ac:dyDescent="0.25">
      <c r="A90" s="2">
        <v>89</v>
      </c>
      <c r="B90" s="41">
        <v>44978</v>
      </c>
      <c r="C90" s="1" t="s">
        <v>82</v>
      </c>
      <c r="D90" s="20">
        <v>242000000</v>
      </c>
      <c r="E90" s="15" t="s">
        <v>88</v>
      </c>
      <c r="F90" s="47">
        <v>44978</v>
      </c>
      <c r="G90" s="41">
        <v>45159</v>
      </c>
      <c r="H90" s="30"/>
      <c r="I90" s="30"/>
      <c r="J90" s="30"/>
      <c r="K90" s="30"/>
      <c r="L90" s="30"/>
      <c r="M90" s="30" t="s">
        <v>324</v>
      </c>
      <c r="N90" s="60">
        <v>242000000</v>
      </c>
      <c r="O90" s="4">
        <v>246465516</v>
      </c>
      <c r="P90" s="4">
        <v>246465516</v>
      </c>
      <c r="Q90" s="15" t="s">
        <v>97</v>
      </c>
      <c r="R90" s="13">
        <f t="shared" si="1"/>
        <v>1.0184525454545454</v>
      </c>
    </row>
    <row r="91" spans="1:18" ht="15" x14ac:dyDescent="0.25">
      <c r="A91" s="2">
        <v>90</v>
      </c>
      <c r="B91" s="41">
        <v>44613</v>
      </c>
      <c r="C91" s="1" t="s">
        <v>82</v>
      </c>
      <c r="D91" s="20">
        <v>300000000</v>
      </c>
      <c r="E91" s="15" t="s">
        <v>88</v>
      </c>
      <c r="F91" s="47">
        <v>44978</v>
      </c>
      <c r="G91" s="41">
        <v>45159</v>
      </c>
      <c r="H91" s="30" t="s">
        <v>486</v>
      </c>
      <c r="I91" s="30"/>
      <c r="J91" s="30"/>
      <c r="K91" s="30"/>
      <c r="L91" s="30"/>
      <c r="M91" s="30" t="s">
        <v>324</v>
      </c>
      <c r="N91" s="60">
        <v>300000000</v>
      </c>
      <c r="O91" s="4">
        <v>299819615</v>
      </c>
      <c r="P91" s="4">
        <v>299819615</v>
      </c>
      <c r="Q91" s="15" t="s">
        <v>117</v>
      </c>
      <c r="R91" s="13">
        <f t="shared" si="1"/>
        <v>0.99939871666666669</v>
      </c>
    </row>
    <row r="92" spans="1:18" ht="15" x14ac:dyDescent="0.25">
      <c r="A92" s="2">
        <v>91</v>
      </c>
      <c r="B92" s="41">
        <v>44978</v>
      </c>
      <c r="C92" s="1" t="s">
        <v>83</v>
      </c>
      <c r="D92" s="20">
        <v>23160970</v>
      </c>
      <c r="E92" s="15" t="s">
        <v>94</v>
      </c>
      <c r="F92" s="47">
        <v>44978</v>
      </c>
      <c r="G92" s="41">
        <v>44992</v>
      </c>
      <c r="H92" s="30"/>
      <c r="I92" s="30"/>
      <c r="J92" s="30"/>
      <c r="K92" s="30"/>
      <c r="L92" s="30"/>
      <c r="M92" s="30" t="s">
        <v>324</v>
      </c>
      <c r="N92" s="60">
        <v>23160970</v>
      </c>
      <c r="O92" s="4">
        <v>23160970</v>
      </c>
      <c r="P92" s="4">
        <v>23160970</v>
      </c>
      <c r="Q92" s="15" t="s">
        <v>97</v>
      </c>
      <c r="R92" s="13">
        <f t="shared" si="1"/>
        <v>1</v>
      </c>
    </row>
    <row r="93" spans="1:18" ht="15" x14ac:dyDescent="0.25">
      <c r="A93" s="2">
        <v>92</v>
      </c>
      <c r="B93" s="41">
        <v>44978</v>
      </c>
      <c r="C93" s="1" t="s">
        <v>84</v>
      </c>
      <c r="D93" s="20">
        <v>39000000</v>
      </c>
      <c r="E93" s="15" t="s">
        <v>32</v>
      </c>
      <c r="F93" s="47">
        <v>44978</v>
      </c>
      <c r="G93" s="41">
        <v>45098</v>
      </c>
      <c r="H93" s="30" t="s">
        <v>487</v>
      </c>
      <c r="I93" s="30"/>
      <c r="J93" s="30" t="s">
        <v>475</v>
      </c>
      <c r="K93" s="30"/>
      <c r="L93" s="30"/>
      <c r="M93" s="30" t="s">
        <v>324</v>
      </c>
      <c r="N93" s="60">
        <v>39000000</v>
      </c>
      <c r="O93" s="4">
        <v>39000000</v>
      </c>
      <c r="P93" s="4">
        <v>31200000</v>
      </c>
      <c r="Q93" s="15" t="s">
        <v>97</v>
      </c>
      <c r="R93" s="13">
        <f t="shared" si="1"/>
        <v>1</v>
      </c>
    </row>
    <row r="94" spans="1:18" ht="15" x14ac:dyDescent="0.25">
      <c r="A94" s="2">
        <v>93</v>
      </c>
      <c r="B94" s="41">
        <v>44978</v>
      </c>
      <c r="C94" s="1" t="s">
        <v>30</v>
      </c>
      <c r="D94" s="20">
        <v>355000000</v>
      </c>
      <c r="E94" s="15" t="s">
        <v>88</v>
      </c>
      <c r="F94" s="47">
        <v>44978</v>
      </c>
      <c r="G94" s="41">
        <v>45159</v>
      </c>
      <c r="H94" s="30" t="s">
        <v>486</v>
      </c>
      <c r="I94" s="30"/>
      <c r="J94" s="30" t="s">
        <v>499</v>
      </c>
      <c r="K94" s="60">
        <v>52690000</v>
      </c>
      <c r="L94" s="30"/>
      <c r="M94" s="60">
        <v>52690000</v>
      </c>
      <c r="N94" s="60">
        <v>407690000</v>
      </c>
      <c r="O94" s="4">
        <v>407689389</v>
      </c>
      <c r="P94" s="4">
        <v>356707387</v>
      </c>
      <c r="Q94" s="15" t="s">
        <v>117</v>
      </c>
      <c r="R94" s="13">
        <f t="shared" si="1"/>
        <v>0.99999850131227153</v>
      </c>
    </row>
    <row r="95" spans="1:18" ht="15" x14ac:dyDescent="0.25">
      <c r="A95" s="2">
        <v>94</v>
      </c>
      <c r="B95" s="41">
        <v>44978</v>
      </c>
      <c r="C95" s="1" t="s">
        <v>82</v>
      </c>
      <c r="D95" s="20">
        <v>300000000</v>
      </c>
      <c r="E95" s="15" t="s">
        <v>88</v>
      </c>
      <c r="F95" s="47">
        <v>44978</v>
      </c>
      <c r="G95" s="41">
        <v>45159</v>
      </c>
      <c r="H95" s="30" t="s">
        <v>486</v>
      </c>
      <c r="I95" s="30"/>
      <c r="J95" s="30" t="s">
        <v>499</v>
      </c>
      <c r="K95" s="30"/>
      <c r="L95" s="30"/>
      <c r="M95" s="30" t="s">
        <v>324</v>
      </c>
      <c r="N95" s="60">
        <v>300000000</v>
      </c>
      <c r="O95" s="4">
        <v>209688184</v>
      </c>
      <c r="P95" s="4">
        <v>96477268</v>
      </c>
      <c r="Q95" s="15" t="s">
        <v>117</v>
      </c>
      <c r="R95" s="13">
        <f t="shared" si="1"/>
        <v>0.69896061333333337</v>
      </c>
    </row>
    <row r="96" spans="1:18" ht="15" x14ac:dyDescent="0.25">
      <c r="A96" s="2">
        <v>95</v>
      </c>
      <c r="B96" s="41">
        <v>44978</v>
      </c>
      <c r="C96" s="1" t="s">
        <v>30</v>
      </c>
      <c r="D96" s="20">
        <v>297000000</v>
      </c>
      <c r="E96" s="15" t="s">
        <v>88</v>
      </c>
      <c r="F96" s="47">
        <v>44978</v>
      </c>
      <c r="G96" s="41">
        <v>45159</v>
      </c>
      <c r="H96" s="30"/>
      <c r="I96" s="30"/>
      <c r="J96" s="30"/>
      <c r="K96" s="30"/>
      <c r="L96" s="30"/>
      <c r="M96" s="30" t="s">
        <v>324</v>
      </c>
      <c r="N96" s="60">
        <v>297000000</v>
      </c>
      <c r="O96" s="4">
        <v>296975241</v>
      </c>
      <c r="P96" s="4">
        <v>212687724</v>
      </c>
      <c r="Q96" s="15" t="s">
        <v>117</v>
      </c>
      <c r="R96" s="13">
        <f t="shared" si="1"/>
        <v>0.99991663636363637</v>
      </c>
    </row>
    <row r="97" spans="1:18" ht="13.5" customHeight="1" x14ac:dyDescent="0.25">
      <c r="A97" s="2">
        <v>96</v>
      </c>
      <c r="B97" s="41">
        <v>44979</v>
      </c>
      <c r="C97" s="1" t="s">
        <v>85</v>
      </c>
      <c r="D97" s="20">
        <v>73454261</v>
      </c>
      <c r="E97" s="15" t="s">
        <v>95</v>
      </c>
      <c r="F97" s="47">
        <v>45160</v>
      </c>
      <c r="G97" s="41">
        <v>45291</v>
      </c>
      <c r="H97" s="30"/>
      <c r="I97" s="30"/>
      <c r="J97" s="30"/>
      <c r="K97" s="30"/>
      <c r="L97" s="30"/>
      <c r="M97" s="30" t="s">
        <v>324</v>
      </c>
      <c r="N97" s="60">
        <v>73454261</v>
      </c>
      <c r="O97" s="4">
        <v>73454260</v>
      </c>
      <c r="P97" s="4">
        <v>73454260</v>
      </c>
      <c r="Q97" s="15" t="s">
        <v>117</v>
      </c>
      <c r="R97" s="13">
        <f t="shared" si="1"/>
        <v>0.99999998638608589</v>
      </c>
    </row>
    <row r="98" spans="1:18" ht="15" x14ac:dyDescent="0.25">
      <c r="A98" s="2">
        <v>97</v>
      </c>
      <c r="B98" s="41">
        <v>44985</v>
      </c>
      <c r="C98" s="1" t="s">
        <v>86</v>
      </c>
      <c r="D98" s="20">
        <v>62475000</v>
      </c>
      <c r="E98" s="15" t="s">
        <v>96</v>
      </c>
      <c r="F98" s="47">
        <v>44985</v>
      </c>
      <c r="G98" s="41">
        <v>45291</v>
      </c>
      <c r="H98" s="30"/>
      <c r="I98" s="30"/>
      <c r="J98" s="30"/>
      <c r="K98" s="30"/>
      <c r="L98" s="30"/>
      <c r="M98" s="30" t="s">
        <v>324</v>
      </c>
      <c r="N98" s="60">
        <v>62475000</v>
      </c>
      <c r="O98" s="4">
        <v>62475000</v>
      </c>
      <c r="P98" s="4">
        <v>62475000</v>
      </c>
      <c r="Q98" s="15" t="s">
        <v>97</v>
      </c>
      <c r="R98" s="13">
        <f t="shared" si="1"/>
        <v>1</v>
      </c>
    </row>
    <row r="99" spans="1:18" ht="15" x14ac:dyDescent="0.25">
      <c r="A99" s="2">
        <v>98</v>
      </c>
      <c r="B99" s="41">
        <v>44985</v>
      </c>
      <c r="C99" s="1" t="s">
        <v>87</v>
      </c>
      <c r="D99" s="20">
        <v>48000000</v>
      </c>
      <c r="E99" s="15" t="s">
        <v>96</v>
      </c>
      <c r="F99" s="47">
        <v>44985</v>
      </c>
      <c r="G99" s="41">
        <v>45291</v>
      </c>
      <c r="H99" s="30"/>
      <c r="I99" s="60">
        <v>12000000</v>
      </c>
      <c r="J99" s="30"/>
      <c r="K99" s="60">
        <v>11400000</v>
      </c>
      <c r="L99" s="30"/>
      <c r="M99" s="60">
        <v>23400000</v>
      </c>
      <c r="N99" s="60">
        <v>71400000</v>
      </c>
      <c r="O99" s="4">
        <v>69420417.150000006</v>
      </c>
      <c r="P99" s="4">
        <v>69420417.150000006</v>
      </c>
      <c r="Q99" s="15" t="s">
        <v>117</v>
      </c>
      <c r="R99" s="13">
        <f t="shared" si="1"/>
        <v>0.97227475000000008</v>
      </c>
    </row>
    <row r="100" spans="1:18" ht="15" x14ac:dyDescent="0.25">
      <c r="A100" s="2">
        <v>99</v>
      </c>
      <c r="B100" s="41">
        <v>44986</v>
      </c>
      <c r="C100" s="1" t="s">
        <v>43</v>
      </c>
      <c r="D100" s="20">
        <v>33500000</v>
      </c>
      <c r="E100" s="15" t="s">
        <v>108</v>
      </c>
      <c r="F100" s="47">
        <v>44986</v>
      </c>
      <c r="G100" s="41">
        <v>45107</v>
      </c>
      <c r="H100" s="30"/>
      <c r="I100" s="60">
        <v>732600</v>
      </c>
      <c r="J100" s="30"/>
      <c r="K100" s="30"/>
      <c r="L100" s="30"/>
      <c r="M100" s="60">
        <v>732600</v>
      </c>
      <c r="N100" s="60">
        <v>34232600</v>
      </c>
      <c r="O100" s="4">
        <v>34232600</v>
      </c>
      <c r="P100" s="4">
        <v>34232600</v>
      </c>
      <c r="Q100" s="15" t="s">
        <v>97</v>
      </c>
      <c r="R100" s="13">
        <f t="shared" si="1"/>
        <v>1</v>
      </c>
    </row>
    <row r="101" spans="1:18" ht="15" x14ac:dyDescent="0.25">
      <c r="A101" s="2">
        <v>100</v>
      </c>
      <c r="B101" s="41">
        <v>44991</v>
      </c>
      <c r="C101" s="1" t="s">
        <v>98</v>
      </c>
      <c r="D101" s="20">
        <v>39550000</v>
      </c>
      <c r="E101" s="15" t="s">
        <v>109</v>
      </c>
      <c r="F101" s="47">
        <v>44991</v>
      </c>
      <c r="G101" s="41">
        <v>45205</v>
      </c>
      <c r="H101" s="30"/>
      <c r="I101" s="30"/>
      <c r="J101" s="30"/>
      <c r="K101" s="30"/>
      <c r="L101" s="30"/>
      <c r="M101" s="30" t="s">
        <v>324</v>
      </c>
      <c r="N101" s="60">
        <v>39550000</v>
      </c>
      <c r="O101" s="4">
        <v>8613068</v>
      </c>
      <c r="P101" s="4">
        <v>7190801</v>
      </c>
      <c r="Q101" s="15" t="s">
        <v>117</v>
      </c>
      <c r="R101" s="13">
        <f t="shared" si="1"/>
        <v>0.21777668773704173</v>
      </c>
    </row>
    <row r="102" spans="1:18" ht="15" x14ac:dyDescent="0.25">
      <c r="A102" s="2">
        <v>101</v>
      </c>
      <c r="B102" s="41">
        <v>44991</v>
      </c>
      <c r="C102" s="1" t="s">
        <v>98</v>
      </c>
      <c r="D102" s="20">
        <v>39550000</v>
      </c>
      <c r="E102" s="15" t="s">
        <v>109</v>
      </c>
      <c r="F102" s="47">
        <v>44991</v>
      </c>
      <c r="G102" s="41">
        <v>45205</v>
      </c>
      <c r="H102" s="30"/>
      <c r="I102" s="30"/>
      <c r="J102" s="30"/>
      <c r="K102" s="30"/>
      <c r="L102" s="30"/>
      <c r="M102" s="30" t="s">
        <v>324</v>
      </c>
      <c r="N102" s="60">
        <v>39550000</v>
      </c>
      <c r="O102" s="4">
        <v>39529409</v>
      </c>
      <c r="P102" s="4">
        <v>39529409</v>
      </c>
      <c r="Q102" s="15" t="s">
        <v>117</v>
      </c>
      <c r="R102" s="13">
        <f t="shared" si="1"/>
        <v>0.99947936788874847</v>
      </c>
    </row>
    <row r="103" spans="1:18" ht="15" x14ac:dyDescent="0.25">
      <c r="A103" s="2">
        <v>102</v>
      </c>
      <c r="B103" s="41">
        <v>44991</v>
      </c>
      <c r="C103" s="1" t="s">
        <v>99</v>
      </c>
      <c r="D103" s="20">
        <v>12000000</v>
      </c>
      <c r="E103" s="15" t="s">
        <v>91</v>
      </c>
      <c r="F103" s="47">
        <v>44991</v>
      </c>
      <c r="G103" s="41">
        <v>45175</v>
      </c>
      <c r="H103" s="30"/>
      <c r="I103" s="30"/>
      <c r="J103" s="30"/>
      <c r="K103" s="30"/>
      <c r="L103" s="30"/>
      <c r="M103" s="30" t="s">
        <v>324</v>
      </c>
      <c r="N103" s="60">
        <v>12000000</v>
      </c>
      <c r="O103" s="4">
        <v>7278960</v>
      </c>
      <c r="P103" s="4">
        <v>0</v>
      </c>
      <c r="Q103" s="15" t="s">
        <v>117</v>
      </c>
      <c r="R103" s="13">
        <f t="shared" si="1"/>
        <v>0.60658000000000001</v>
      </c>
    </row>
    <row r="104" spans="1:18" ht="15" x14ac:dyDescent="0.25">
      <c r="A104" s="2">
        <v>103</v>
      </c>
      <c r="B104" s="41">
        <v>44991</v>
      </c>
      <c r="C104" s="1" t="s">
        <v>100</v>
      </c>
      <c r="D104" s="20">
        <v>550000</v>
      </c>
      <c r="E104" s="15" t="s">
        <v>94</v>
      </c>
      <c r="F104" s="47">
        <v>44991</v>
      </c>
      <c r="G104" s="41">
        <v>45016</v>
      </c>
      <c r="H104" s="30"/>
      <c r="I104" s="30"/>
      <c r="J104" s="30"/>
      <c r="K104" s="30"/>
      <c r="L104" s="30"/>
      <c r="M104" s="30" t="s">
        <v>324</v>
      </c>
      <c r="N104" s="60">
        <v>550000</v>
      </c>
      <c r="O104" s="4">
        <v>550000</v>
      </c>
      <c r="P104" s="4">
        <v>550000</v>
      </c>
      <c r="Q104" s="15" t="s">
        <v>97</v>
      </c>
      <c r="R104" s="13">
        <f t="shared" si="1"/>
        <v>1</v>
      </c>
    </row>
    <row r="105" spans="1:18" ht="15" x14ac:dyDescent="0.25">
      <c r="A105" s="2">
        <v>104</v>
      </c>
      <c r="B105" s="41">
        <v>44992</v>
      </c>
      <c r="C105" s="1" t="s">
        <v>101</v>
      </c>
      <c r="D105" s="21">
        <v>7730000</v>
      </c>
      <c r="E105" s="15" t="s">
        <v>110</v>
      </c>
      <c r="F105" s="47">
        <v>44992</v>
      </c>
      <c r="G105" s="41">
        <v>45291</v>
      </c>
      <c r="H105" s="30"/>
      <c r="I105" s="30"/>
      <c r="J105" s="30"/>
      <c r="K105" s="30"/>
      <c r="L105" s="30"/>
      <c r="M105" s="30" t="s">
        <v>324</v>
      </c>
      <c r="N105" s="60">
        <v>7730000</v>
      </c>
      <c r="O105" s="83">
        <v>7730000</v>
      </c>
      <c r="P105" s="83">
        <v>4716612</v>
      </c>
      <c r="Q105" s="15" t="s">
        <v>97</v>
      </c>
      <c r="R105" s="13">
        <f t="shared" si="1"/>
        <v>1</v>
      </c>
    </row>
    <row r="106" spans="1:18" ht="15" x14ac:dyDescent="0.25">
      <c r="A106" s="2">
        <v>105</v>
      </c>
      <c r="B106" s="41">
        <v>44995</v>
      </c>
      <c r="C106" s="1" t="s">
        <v>102</v>
      </c>
      <c r="D106" s="20">
        <v>3080000</v>
      </c>
      <c r="E106" s="15" t="s">
        <v>111</v>
      </c>
      <c r="F106" s="47">
        <v>44995</v>
      </c>
      <c r="G106" s="41">
        <v>45016</v>
      </c>
      <c r="H106" s="30" t="s">
        <v>488</v>
      </c>
      <c r="I106" s="60">
        <v>1540000</v>
      </c>
      <c r="J106" s="30"/>
      <c r="K106" s="30"/>
      <c r="L106" s="30"/>
      <c r="M106" s="60">
        <v>1540000</v>
      </c>
      <c r="N106" s="60">
        <v>4620000</v>
      </c>
      <c r="O106" s="4">
        <v>4620000</v>
      </c>
      <c r="P106" s="4">
        <v>4620000</v>
      </c>
      <c r="Q106" s="15" t="s">
        <v>97</v>
      </c>
      <c r="R106" s="13">
        <f t="shared" si="1"/>
        <v>1</v>
      </c>
    </row>
    <row r="107" spans="1:18" ht="15" x14ac:dyDescent="0.25">
      <c r="A107" s="2">
        <v>106</v>
      </c>
      <c r="B107" s="41">
        <v>45006</v>
      </c>
      <c r="C107" s="1" t="s">
        <v>103</v>
      </c>
      <c r="D107" s="20">
        <v>100000000</v>
      </c>
      <c r="E107" s="15" t="s">
        <v>112</v>
      </c>
      <c r="F107" s="47">
        <v>45012</v>
      </c>
      <c r="G107" s="41">
        <v>45101</v>
      </c>
      <c r="H107" s="30" t="s">
        <v>489</v>
      </c>
      <c r="I107" s="30"/>
      <c r="J107" s="30"/>
      <c r="K107" s="30"/>
      <c r="L107" s="30"/>
      <c r="M107" s="30" t="s">
        <v>324</v>
      </c>
      <c r="N107" s="60">
        <v>100000000</v>
      </c>
      <c r="O107" s="4">
        <v>92814821</v>
      </c>
      <c r="P107" s="4">
        <v>92814821</v>
      </c>
      <c r="Q107" s="15" t="s">
        <v>117</v>
      </c>
      <c r="R107" s="13">
        <f t="shared" si="1"/>
        <v>0.92814821000000003</v>
      </c>
    </row>
    <row r="108" spans="1:18" ht="15" x14ac:dyDescent="0.25">
      <c r="A108" s="2">
        <v>107</v>
      </c>
      <c r="B108" s="41">
        <v>45008</v>
      </c>
      <c r="C108" s="1" t="s">
        <v>104</v>
      </c>
      <c r="D108" s="20">
        <v>56632199</v>
      </c>
      <c r="E108" s="15" t="s">
        <v>113</v>
      </c>
      <c r="F108" s="47">
        <v>45008</v>
      </c>
      <c r="G108" s="41">
        <v>45039</v>
      </c>
      <c r="H108" s="30"/>
      <c r="I108" s="30"/>
      <c r="J108" s="30"/>
      <c r="K108" s="30"/>
      <c r="L108" s="30"/>
      <c r="M108" s="30" t="s">
        <v>324</v>
      </c>
      <c r="N108" s="60">
        <v>56632199</v>
      </c>
      <c r="O108" s="4">
        <v>56632199</v>
      </c>
      <c r="P108" s="4">
        <v>56632199</v>
      </c>
      <c r="Q108" s="15" t="s">
        <v>97</v>
      </c>
      <c r="R108" s="13">
        <f t="shared" si="1"/>
        <v>1</v>
      </c>
    </row>
    <row r="109" spans="1:18" ht="15" x14ac:dyDescent="0.25">
      <c r="A109" s="2">
        <v>108</v>
      </c>
      <c r="B109" s="41">
        <v>45009</v>
      </c>
      <c r="C109" s="1" t="s">
        <v>105</v>
      </c>
      <c r="D109" s="21">
        <v>14000000</v>
      </c>
      <c r="E109" s="15" t="s">
        <v>21</v>
      </c>
      <c r="F109" s="47">
        <v>45009</v>
      </c>
      <c r="G109" s="41">
        <v>45193</v>
      </c>
      <c r="H109" s="30" t="s">
        <v>481</v>
      </c>
      <c r="I109" s="30"/>
      <c r="J109" s="30"/>
      <c r="K109" s="30"/>
      <c r="L109" s="30"/>
      <c r="M109" s="30" t="s">
        <v>324</v>
      </c>
      <c r="N109" s="60">
        <v>14000000</v>
      </c>
      <c r="O109" s="4">
        <v>9400000</v>
      </c>
      <c r="P109" s="4">
        <v>9400000</v>
      </c>
      <c r="Q109" s="15" t="s">
        <v>117</v>
      </c>
      <c r="R109" s="13">
        <f t="shared" si="1"/>
        <v>0.67142857142857137</v>
      </c>
    </row>
    <row r="110" spans="1:18" ht="15" x14ac:dyDescent="0.25">
      <c r="A110" s="2">
        <v>109</v>
      </c>
      <c r="B110" s="41">
        <v>45012</v>
      </c>
      <c r="C110" s="1" t="s">
        <v>106</v>
      </c>
      <c r="D110" s="20">
        <v>6247183</v>
      </c>
      <c r="E110" s="15" t="s">
        <v>113</v>
      </c>
      <c r="F110" s="47">
        <v>45019</v>
      </c>
      <c r="G110" s="41">
        <v>45049</v>
      </c>
      <c r="H110" s="30" t="s">
        <v>476</v>
      </c>
      <c r="I110" s="30"/>
      <c r="J110" s="30"/>
      <c r="K110" s="30"/>
      <c r="L110" s="30"/>
      <c r="M110" s="30" t="s">
        <v>324</v>
      </c>
      <c r="N110" s="60">
        <v>6247183</v>
      </c>
      <c r="O110" s="4">
        <v>6247183</v>
      </c>
      <c r="P110" s="4">
        <v>6247183</v>
      </c>
      <c r="Q110" s="15" t="s">
        <v>97</v>
      </c>
      <c r="R110" s="13">
        <f t="shared" si="1"/>
        <v>1</v>
      </c>
    </row>
    <row r="111" spans="1:18" ht="15" x14ac:dyDescent="0.25">
      <c r="A111" s="2">
        <v>110</v>
      </c>
      <c r="B111" s="41">
        <v>45014</v>
      </c>
      <c r="C111" s="1" t="s">
        <v>107</v>
      </c>
      <c r="D111" s="21">
        <v>8250000</v>
      </c>
      <c r="E111" s="15" t="s">
        <v>114</v>
      </c>
      <c r="F111" s="47">
        <v>45014</v>
      </c>
      <c r="G111" s="41">
        <v>45291</v>
      </c>
      <c r="H111" s="30"/>
      <c r="I111" s="30"/>
      <c r="J111" s="30"/>
      <c r="K111" s="30"/>
      <c r="L111" s="30"/>
      <c r="M111" s="30" t="s">
        <v>324</v>
      </c>
      <c r="N111" s="60">
        <v>8250000</v>
      </c>
      <c r="O111" s="4">
        <v>8250000</v>
      </c>
      <c r="P111" s="4">
        <v>8250000</v>
      </c>
      <c r="Q111" s="15" t="s">
        <v>97</v>
      </c>
      <c r="R111" s="13">
        <f t="shared" si="1"/>
        <v>1</v>
      </c>
    </row>
    <row r="112" spans="1:18" ht="15" x14ac:dyDescent="0.25">
      <c r="A112" s="65">
        <v>111</v>
      </c>
      <c r="B112" s="42">
        <v>45016</v>
      </c>
      <c r="C112" s="23" t="s">
        <v>43</v>
      </c>
      <c r="D112" s="22">
        <v>33500000</v>
      </c>
      <c r="E112" s="24" t="s">
        <v>115</v>
      </c>
      <c r="F112" s="47">
        <v>45016</v>
      </c>
      <c r="G112" s="41">
        <v>45138</v>
      </c>
      <c r="H112" s="30"/>
      <c r="I112" s="30"/>
      <c r="J112" s="30"/>
      <c r="K112" s="30"/>
      <c r="L112" s="30"/>
      <c r="M112" s="30" t="s">
        <v>324</v>
      </c>
      <c r="N112" s="60">
        <v>33500000</v>
      </c>
      <c r="O112" s="4">
        <v>24964400</v>
      </c>
      <c r="P112" s="4">
        <v>24964400</v>
      </c>
      <c r="Q112" s="15" t="s">
        <v>117</v>
      </c>
      <c r="R112" s="13">
        <f t="shared" si="1"/>
        <v>0.74520597014925372</v>
      </c>
    </row>
    <row r="113" spans="1:18" ht="15" x14ac:dyDescent="0.25">
      <c r="A113" s="2">
        <v>112</v>
      </c>
      <c r="B113" s="41">
        <v>45016</v>
      </c>
      <c r="C113" s="1" t="s">
        <v>43</v>
      </c>
      <c r="D113" s="20">
        <v>33500000</v>
      </c>
      <c r="E113" s="15" t="s">
        <v>115</v>
      </c>
      <c r="F113" s="47">
        <v>45016</v>
      </c>
      <c r="G113" s="41">
        <v>45138</v>
      </c>
      <c r="H113" s="30"/>
      <c r="I113" s="30"/>
      <c r="J113" s="30"/>
      <c r="K113" s="30"/>
      <c r="L113" s="30"/>
      <c r="M113" s="30" t="s">
        <v>324</v>
      </c>
      <c r="N113" s="60">
        <v>33500000</v>
      </c>
      <c r="O113" s="4">
        <v>26665000</v>
      </c>
      <c r="P113" s="4">
        <v>26665000</v>
      </c>
      <c r="Q113" s="15" t="s">
        <v>117</v>
      </c>
      <c r="R113" s="13">
        <f t="shared" si="1"/>
        <v>0.79597014925373133</v>
      </c>
    </row>
    <row r="114" spans="1:18" ht="15" x14ac:dyDescent="0.25">
      <c r="A114" s="27">
        <v>113</v>
      </c>
      <c r="B114" s="41">
        <v>45019</v>
      </c>
      <c r="C114" s="6" t="s">
        <v>39</v>
      </c>
      <c r="D114" s="28">
        <v>20880000</v>
      </c>
      <c r="E114" s="29" t="s">
        <v>17</v>
      </c>
      <c r="F114" s="48">
        <v>45019</v>
      </c>
      <c r="G114" s="43">
        <v>45110</v>
      </c>
      <c r="H114" s="30"/>
      <c r="I114" s="30"/>
      <c r="J114" s="30"/>
      <c r="K114" s="30"/>
      <c r="L114" s="30"/>
      <c r="M114" s="30" t="s">
        <v>324</v>
      </c>
      <c r="N114" s="60">
        <v>20880000</v>
      </c>
      <c r="O114" s="4">
        <v>20880000</v>
      </c>
      <c r="P114" s="4">
        <v>20880000</v>
      </c>
      <c r="Q114" s="15" t="s">
        <v>97</v>
      </c>
      <c r="R114" s="13">
        <f t="shared" si="1"/>
        <v>1</v>
      </c>
    </row>
    <row r="115" spans="1:18" ht="15" x14ac:dyDescent="0.25">
      <c r="A115" s="27">
        <v>114</v>
      </c>
      <c r="B115" s="43">
        <v>45028</v>
      </c>
      <c r="C115" s="30" t="s">
        <v>120</v>
      </c>
      <c r="D115" s="28">
        <v>15000000</v>
      </c>
      <c r="E115" s="29" t="s">
        <v>136</v>
      </c>
      <c r="F115" s="48">
        <v>45033</v>
      </c>
      <c r="G115" s="43">
        <v>45124</v>
      </c>
      <c r="H115" s="30"/>
      <c r="I115" s="60">
        <v>3750000</v>
      </c>
      <c r="J115" s="30"/>
      <c r="K115" s="30"/>
      <c r="L115" s="30"/>
      <c r="M115" s="60">
        <v>3750000</v>
      </c>
      <c r="N115" s="60">
        <v>18750000</v>
      </c>
      <c r="O115" s="4">
        <v>11130287</v>
      </c>
      <c r="P115" s="4">
        <v>0</v>
      </c>
      <c r="Q115" s="15" t="s">
        <v>117</v>
      </c>
      <c r="R115" s="13">
        <f t="shared" si="1"/>
        <v>0.59361530666666662</v>
      </c>
    </row>
    <row r="116" spans="1:18" ht="15" x14ac:dyDescent="0.25">
      <c r="A116" s="27">
        <v>115</v>
      </c>
      <c r="B116" s="43">
        <v>45030</v>
      </c>
      <c r="C116" s="6" t="s">
        <v>52</v>
      </c>
      <c r="D116" s="31">
        <v>54146271</v>
      </c>
      <c r="E116" s="29" t="s">
        <v>137</v>
      </c>
      <c r="F116" s="48">
        <v>45036</v>
      </c>
      <c r="G116" s="43">
        <v>45127</v>
      </c>
      <c r="H116" s="30"/>
      <c r="I116" s="30"/>
      <c r="J116" s="30"/>
      <c r="K116" s="30"/>
      <c r="L116" s="30"/>
      <c r="M116" s="30" t="s">
        <v>324</v>
      </c>
      <c r="N116" s="60">
        <v>54146271</v>
      </c>
      <c r="O116" s="4">
        <v>54146268.25</v>
      </c>
      <c r="P116" s="4">
        <v>54146268.25</v>
      </c>
      <c r="Q116" s="15" t="s">
        <v>117</v>
      </c>
      <c r="R116" s="13">
        <f t="shared" si="1"/>
        <v>0.99999994921164559</v>
      </c>
    </row>
    <row r="117" spans="1:18" ht="15" x14ac:dyDescent="0.25">
      <c r="A117" s="27">
        <v>116</v>
      </c>
      <c r="B117" s="43">
        <v>45035</v>
      </c>
      <c r="C117" s="30" t="s">
        <v>43</v>
      </c>
      <c r="D117" s="28">
        <v>33500000</v>
      </c>
      <c r="E117" s="29" t="s">
        <v>138</v>
      </c>
      <c r="F117" s="48">
        <v>45035</v>
      </c>
      <c r="G117" s="43">
        <v>45138</v>
      </c>
      <c r="H117" s="30"/>
      <c r="I117" s="30"/>
      <c r="J117" s="30"/>
      <c r="K117" s="30"/>
      <c r="L117" s="30"/>
      <c r="M117" s="30" t="s">
        <v>324</v>
      </c>
      <c r="N117" s="60">
        <v>33500000</v>
      </c>
      <c r="O117" s="4">
        <v>17345900</v>
      </c>
      <c r="P117" s="4">
        <v>17345900</v>
      </c>
      <c r="Q117" s="15" t="s">
        <v>117</v>
      </c>
      <c r="R117" s="13">
        <f t="shared" si="1"/>
        <v>0.51778805970149255</v>
      </c>
    </row>
    <row r="118" spans="1:18" ht="15" x14ac:dyDescent="0.25">
      <c r="A118" s="27">
        <v>117</v>
      </c>
      <c r="B118" s="43">
        <v>45043</v>
      </c>
      <c r="C118" s="30" t="s">
        <v>121</v>
      </c>
      <c r="D118" s="28">
        <v>9735000</v>
      </c>
      <c r="E118" s="29" t="s">
        <v>139</v>
      </c>
      <c r="F118" s="48">
        <v>45043</v>
      </c>
      <c r="G118" s="43">
        <v>45291</v>
      </c>
      <c r="H118" s="30"/>
      <c r="I118" s="30"/>
      <c r="J118" s="30"/>
      <c r="K118" s="30"/>
      <c r="L118" s="30"/>
      <c r="M118" s="30" t="s">
        <v>324</v>
      </c>
      <c r="N118" s="60">
        <v>9735000</v>
      </c>
      <c r="O118" s="4">
        <v>9735000</v>
      </c>
      <c r="P118" s="4">
        <v>6490000</v>
      </c>
      <c r="Q118" s="15" t="s">
        <v>97</v>
      </c>
      <c r="R118" s="13">
        <f t="shared" si="1"/>
        <v>1</v>
      </c>
    </row>
    <row r="119" spans="1:18" ht="15" x14ac:dyDescent="0.25">
      <c r="A119" s="27">
        <v>118</v>
      </c>
      <c r="B119" s="43">
        <v>45043</v>
      </c>
      <c r="C119" s="30" t="s">
        <v>122</v>
      </c>
      <c r="D119" s="28">
        <v>8243000</v>
      </c>
      <c r="E119" s="29" t="s">
        <v>140</v>
      </c>
      <c r="F119" s="48">
        <v>45043</v>
      </c>
      <c r="G119" s="43">
        <v>45062</v>
      </c>
      <c r="H119" s="30" t="s">
        <v>490</v>
      </c>
      <c r="I119" s="30"/>
      <c r="J119" s="30"/>
      <c r="K119" s="30"/>
      <c r="L119" s="30"/>
      <c r="M119" s="30" t="s">
        <v>324</v>
      </c>
      <c r="N119" s="60">
        <v>8243000</v>
      </c>
      <c r="O119" s="4">
        <v>8242800</v>
      </c>
      <c r="P119" s="4">
        <v>8242800</v>
      </c>
      <c r="Q119" s="15" t="s">
        <v>97</v>
      </c>
      <c r="R119" s="13">
        <f t="shared" si="1"/>
        <v>0.99997573698896036</v>
      </c>
    </row>
    <row r="120" spans="1:18" ht="15" x14ac:dyDescent="0.25">
      <c r="A120" s="27">
        <v>119</v>
      </c>
      <c r="B120" s="43">
        <v>45050</v>
      </c>
      <c r="C120" s="30" t="s">
        <v>123</v>
      </c>
      <c r="D120" s="28">
        <v>7239960</v>
      </c>
      <c r="E120" s="29" t="s">
        <v>141</v>
      </c>
      <c r="F120" s="48">
        <v>45050</v>
      </c>
      <c r="G120" s="43">
        <v>45059</v>
      </c>
      <c r="H120" s="30"/>
      <c r="I120" s="30"/>
      <c r="J120" s="30"/>
      <c r="K120" s="30"/>
      <c r="L120" s="30"/>
      <c r="M120" s="30" t="s">
        <v>324</v>
      </c>
      <c r="N120" s="60">
        <v>7239960</v>
      </c>
      <c r="O120" s="4">
        <v>7239960</v>
      </c>
      <c r="P120" s="4">
        <v>7239960</v>
      </c>
      <c r="Q120" s="15" t="s">
        <v>97</v>
      </c>
      <c r="R120" s="13">
        <f t="shared" si="1"/>
        <v>1</v>
      </c>
    </row>
    <row r="121" spans="1:18" ht="15" x14ac:dyDescent="0.25">
      <c r="A121" s="27">
        <v>120</v>
      </c>
      <c r="B121" s="43">
        <v>45055</v>
      </c>
      <c r="C121" s="30" t="s">
        <v>124</v>
      </c>
      <c r="D121" s="28">
        <v>24360000</v>
      </c>
      <c r="E121" s="29" t="s">
        <v>142</v>
      </c>
      <c r="F121" s="48">
        <v>45055</v>
      </c>
      <c r="G121" s="43">
        <v>45230</v>
      </c>
      <c r="H121" s="30" t="s">
        <v>491</v>
      </c>
      <c r="I121" s="60">
        <v>4200000</v>
      </c>
      <c r="J121" s="30" t="s">
        <v>491</v>
      </c>
      <c r="K121" s="60">
        <v>4200000</v>
      </c>
      <c r="L121" s="30"/>
      <c r="M121" s="60">
        <v>8400000</v>
      </c>
      <c r="N121" s="60">
        <v>32760000</v>
      </c>
      <c r="O121" s="4">
        <v>24360000</v>
      </c>
      <c r="P121" s="4">
        <v>24360000</v>
      </c>
      <c r="Q121" s="15" t="s">
        <v>97</v>
      </c>
      <c r="R121" s="13">
        <f t="shared" si="1"/>
        <v>0.74358974358974361</v>
      </c>
    </row>
    <row r="122" spans="1:18" ht="15" x14ac:dyDescent="0.25">
      <c r="A122" s="27">
        <v>20230001</v>
      </c>
      <c r="B122" s="43">
        <v>45062</v>
      </c>
      <c r="C122" s="30" t="s">
        <v>125</v>
      </c>
      <c r="D122" s="28">
        <v>2567500</v>
      </c>
      <c r="E122" s="29" t="s">
        <v>143</v>
      </c>
      <c r="F122" s="48">
        <v>45062</v>
      </c>
      <c r="G122" s="43">
        <v>45091</v>
      </c>
      <c r="H122" s="30"/>
      <c r="I122" s="30"/>
      <c r="J122" s="30"/>
      <c r="K122" s="30"/>
      <c r="L122" s="30"/>
      <c r="M122" s="30"/>
      <c r="N122" s="60">
        <v>2567500</v>
      </c>
      <c r="O122" s="4">
        <v>2567500</v>
      </c>
      <c r="P122" s="4">
        <v>2567500</v>
      </c>
      <c r="Q122" s="15" t="s">
        <v>97</v>
      </c>
      <c r="R122" s="13">
        <f t="shared" si="1"/>
        <v>1</v>
      </c>
    </row>
    <row r="123" spans="1:18" ht="15" x14ac:dyDescent="0.25">
      <c r="A123" s="27">
        <v>121</v>
      </c>
      <c r="B123" s="43">
        <v>45064</v>
      </c>
      <c r="C123" s="30" t="s">
        <v>126</v>
      </c>
      <c r="D123" s="28">
        <v>44226949</v>
      </c>
      <c r="E123" s="29" t="s">
        <v>144</v>
      </c>
      <c r="F123" s="48">
        <v>45064</v>
      </c>
      <c r="G123" s="43">
        <v>45108</v>
      </c>
      <c r="H123" s="30" t="s">
        <v>476</v>
      </c>
      <c r="I123" s="60">
        <v>17080172</v>
      </c>
      <c r="J123" s="30"/>
      <c r="K123" s="30"/>
      <c r="L123" s="30"/>
      <c r="M123" s="60">
        <v>17080172</v>
      </c>
      <c r="N123" s="60">
        <v>61307121</v>
      </c>
      <c r="O123" s="4">
        <v>61307121</v>
      </c>
      <c r="P123" s="4">
        <v>61307121</v>
      </c>
      <c r="Q123" s="15" t="s">
        <v>117</v>
      </c>
      <c r="R123" s="13">
        <f t="shared" si="1"/>
        <v>1</v>
      </c>
    </row>
    <row r="124" spans="1:18" ht="15" x14ac:dyDescent="0.25">
      <c r="A124" s="27">
        <v>122</v>
      </c>
      <c r="B124" s="43">
        <v>45064</v>
      </c>
      <c r="C124" s="30" t="s">
        <v>127</v>
      </c>
      <c r="D124" s="28">
        <v>3483809</v>
      </c>
      <c r="E124" s="29" t="s">
        <v>144</v>
      </c>
      <c r="F124" s="48">
        <v>45064</v>
      </c>
      <c r="G124" s="43">
        <v>45108</v>
      </c>
      <c r="H124" s="30" t="s">
        <v>476</v>
      </c>
      <c r="I124" s="60">
        <v>1741904.5</v>
      </c>
      <c r="J124" s="30"/>
      <c r="K124" s="30"/>
      <c r="L124" s="30"/>
      <c r="M124" s="60">
        <v>1741904.5</v>
      </c>
      <c r="N124" s="60">
        <v>5225713.5</v>
      </c>
      <c r="O124" s="4">
        <v>5225713.5</v>
      </c>
      <c r="P124" s="4">
        <v>5225713.5</v>
      </c>
      <c r="Q124" s="15" t="s">
        <v>117</v>
      </c>
      <c r="R124" s="13">
        <f t="shared" si="1"/>
        <v>1</v>
      </c>
    </row>
    <row r="125" spans="1:18" ht="15" x14ac:dyDescent="0.25">
      <c r="A125" s="27">
        <v>123</v>
      </c>
      <c r="B125" s="43">
        <v>45065</v>
      </c>
      <c r="C125" s="30" t="s">
        <v>128</v>
      </c>
      <c r="D125" s="28">
        <v>9595000</v>
      </c>
      <c r="E125" s="29" t="s">
        <v>145</v>
      </c>
      <c r="F125" s="48">
        <v>45065</v>
      </c>
      <c r="G125" s="43">
        <v>45089</v>
      </c>
      <c r="H125" s="30"/>
      <c r="I125" s="30"/>
      <c r="J125" s="30"/>
      <c r="K125" s="30"/>
      <c r="L125" s="30"/>
      <c r="M125" s="30" t="s">
        <v>324</v>
      </c>
      <c r="N125" s="60">
        <v>9595000</v>
      </c>
      <c r="O125" s="4">
        <v>9595000</v>
      </c>
      <c r="P125" s="4">
        <v>9595000</v>
      </c>
      <c r="Q125" s="15" t="s">
        <v>97</v>
      </c>
      <c r="R125" s="13">
        <f t="shared" si="1"/>
        <v>1</v>
      </c>
    </row>
    <row r="126" spans="1:18" ht="15" x14ac:dyDescent="0.25">
      <c r="A126" s="27">
        <v>124</v>
      </c>
      <c r="B126" s="43">
        <v>45070</v>
      </c>
      <c r="C126" s="30" t="s">
        <v>129</v>
      </c>
      <c r="D126" s="28">
        <v>8400000</v>
      </c>
      <c r="E126" s="29" t="s">
        <v>146</v>
      </c>
      <c r="F126" s="49">
        <v>45070</v>
      </c>
      <c r="G126" s="45">
        <v>45070</v>
      </c>
      <c r="H126" s="30"/>
      <c r="I126" s="30"/>
      <c r="J126" s="30"/>
      <c r="K126" s="30"/>
      <c r="L126" s="30"/>
      <c r="M126" s="30" t="s">
        <v>324</v>
      </c>
      <c r="N126" s="60">
        <v>8400000</v>
      </c>
      <c r="O126" s="4">
        <v>8400000</v>
      </c>
      <c r="P126" s="4">
        <v>8400000</v>
      </c>
      <c r="Q126" s="15" t="s">
        <v>97</v>
      </c>
      <c r="R126" s="13">
        <f t="shared" si="1"/>
        <v>1</v>
      </c>
    </row>
    <row r="127" spans="1:18" ht="15" x14ac:dyDescent="0.25">
      <c r="A127" s="29">
        <v>125</v>
      </c>
      <c r="B127" s="43">
        <v>45072</v>
      </c>
      <c r="C127" s="30" t="s">
        <v>73</v>
      </c>
      <c r="D127" s="28">
        <v>13500000</v>
      </c>
      <c r="E127" s="29" t="s">
        <v>137</v>
      </c>
      <c r="F127" s="50">
        <v>45072</v>
      </c>
      <c r="G127" s="53">
        <v>45164</v>
      </c>
      <c r="H127" s="30"/>
      <c r="I127" s="30"/>
      <c r="J127" s="30"/>
      <c r="K127" s="30"/>
      <c r="L127" s="30"/>
      <c r="M127" s="30" t="s">
        <v>324</v>
      </c>
      <c r="N127" s="60">
        <v>13500000</v>
      </c>
      <c r="O127" s="4">
        <v>13500000</v>
      </c>
      <c r="P127" s="4">
        <v>13500000</v>
      </c>
      <c r="Q127" s="15" t="s">
        <v>117</v>
      </c>
      <c r="R127" s="13">
        <f t="shared" si="1"/>
        <v>1</v>
      </c>
    </row>
    <row r="128" spans="1:18" ht="15" x14ac:dyDescent="0.25">
      <c r="A128" s="27">
        <v>126</v>
      </c>
      <c r="B128" s="43">
        <v>45077</v>
      </c>
      <c r="C128" s="30" t="s">
        <v>43</v>
      </c>
      <c r="D128" s="28">
        <v>8375000</v>
      </c>
      <c r="E128" s="29" t="s">
        <v>147</v>
      </c>
      <c r="F128" s="50">
        <v>45077</v>
      </c>
      <c r="G128" s="53">
        <v>45107</v>
      </c>
      <c r="H128" s="30"/>
      <c r="I128" s="30"/>
      <c r="J128" s="30"/>
      <c r="K128" s="30"/>
      <c r="L128" s="30"/>
      <c r="M128" s="30" t="s">
        <v>324</v>
      </c>
      <c r="N128" s="60">
        <v>8375000</v>
      </c>
      <c r="O128" s="4">
        <v>2626500</v>
      </c>
      <c r="P128" s="4">
        <v>2626500</v>
      </c>
      <c r="Q128" s="15" t="s">
        <v>117</v>
      </c>
      <c r="R128" s="13">
        <f t="shared" si="1"/>
        <v>0.31361194029850747</v>
      </c>
    </row>
    <row r="129" spans="1:18" ht="15" x14ac:dyDescent="0.25">
      <c r="A129" s="27">
        <v>127</v>
      </c>
      <c r="B129" s="43">
        <v>45077</v>
      </c>
      <c r="C129" s="30" t="s">
        <v>130</v>
      </c>
      <c r="D129" s="28">
        <v>28400000</v>
      </c>
      <c r="E129" s="29" t="s">
        <v>147</v>
      </c>
      <c r="F129" s="50">
        <v>45077</v>
      </c>
      <c r="G129" s="53">
        <v>45107</v>
      </c>
      <c r="H129" s="30"/>
      <c r="I129" s="30"/>
      <c r="J129" s="30"/>
      <c r="K129" s="30"/>
      <c r="L129" s="30"/>
      <c r="M129" s="30" t="s">
        <v>324</v>
      </c>
      <c r="N129" s="60">
        <v>28400000</v>
      </c>
      <c r="O129" s="4">
        <v>28400000</v>
      </c>
      <c r="P129" s="4">
        <v>28400000</v>
      </c>
      <c r="Q129" s="15" t="s">
        <v>97</v>
      </c>
      <c r="R129" s="13">
        <f t="shared" si="1"/>
        <v>1</v>
      </c>
    </row>
    <row r="130" spans="1:18" ht="51" x14ac:dyDescent="0.2">
      <c r="A130" s="33" t="s">
        <v>118</v>
      </c>
      <c r="B130" s="44" t="s">
        <v>119</v>
      </c>
      <c r="C130" s="76" t="s">
        <v>119</v>
      </c>
      <c r="D130" s="77" t="s">
        <v>119</v>
      </c>
      <c r="E130" s="78" t="s">
        <v>119</v>
      </c>
      <c r="F130" s="79" t="s">
        <v>119</v>
      </c>
      <c r="G130" s="54" t="s">
        <v>119</v>
      </c>
      <c r="H130" s="54" t="s">
        <v>119</v>
      </c>
      <c r="I130" s="54" t="s">
        <v>119</v>
      </c>
      <c r="J130" s="54" t="s">
        <v>119</v>
      </c>
      <c r="K130" s="54" t="s">
        <v>119</v>
      </c>
      <c r="L130" s="54" t="s">
        <v>119</v>
      </c>
      <c r="M130" s="54" t="s">
        <v>119</v>
      </c>
      <c r="N130" s="54" t="s">
        <v>119</v>
      </c>
      <c r="O130" s="81" t="s">
        <v>119</v>
      </c>
      <c r="P130" s="80" t="s">
        <v>119</v>
      </c>
      <c r="Q130" s="80" t="s">
        <v>119</v>
      </c>
      <c r="R130" s="80" t="s">
        <v>119</v>
      </c>
    </row>
    <row r="131" spans="1:18" ht="15" x14ac:dyDescent="0.25">
      <c r="A131" s="27">
        <v>129</v>
      </c>
      <c r="B131" s="43">
        <v>45092</v>
      </c>
      <c r="C131" s="30" t="s">
        <v>131</v>
      </c>
      <c r="D131" s="28">
        <v>17500000</v>
      </c>
      <c r="E131" s="36" t="s">
        <v>93</v>
      </c>
      <c r="F131" s="50">
        <v>45092</v>
      </c>
      <c r="G131" s="53">
        <v>45245</v>
      </c>
      <c r="H131" s="30" t="s">
        <v>476</v>
      </c>
      <c r="I131" s="60">
        <v>1750000</v>
      </c>
      <c r="J131" s="30" t="s">
        <v>491</v>
      </c>
      <c r="K131" s="60">
        <v>4200000</v>
      </c>
      <c r="L131" s="30"/>
      <c r="M131" s="60">
        <v>5950000</v>
      </c>
      <c r="N131" s="60">
        <v>23450000</v>
      </c>
      <c r="O131" s="4">
        <v>17500000</v>
      </c>
      <c r="P131" s="4">
        <v>17500000</v>
      </c>
      <c r="Q131" s="15" t="s">
        <v>97</v>
      </c>
      <c r="R131" s="13">
        <f t="shared" ref="R131:R194" si="2">O131/N131</f>
        <v>0.74626865671641796</v>
      </c>
    </row>
    <row r="132" spans="1:18" ht="15" x14ac:dyDescent="0.25">
      <c r="A132" s="27">
        <v>130</v>
      </c>
      <c r="B132" s="43">
        <v>45092</v>
      </c>
      <c r="C132" s="30" t="s">
        <v>132</v>
      </c>
      <c r="D132" s="28">
        <v>10500000</v>
      </c>
      <c r="E132" s="29" t="s">
        <v>137</v>
      </c>
      <c r="F132" s="50">
        <v>45092</v>
      </c>
      <c r="G132" s="53">
        <v>45184</v>
      </c>
      <c r="H132" s="30"/>
      <c r="I132" s="30"/>
      <c r="J132" s="30"/>
      <c r="K132" s="30"/>
      <c r="L132" s="30"/>
      <c r="M132" s="30" t="s">
        <v>324</v>
      </c>
      <c r="N132" s="60">
        <v>10500000</v>
      </c>
      <c r="O132" s="4">
        <v>10500000</v>
      </c>
      <c r="P132" s="4">
        <v>0</v>
      </c>
      <c r="Q132" s="15" t="s">
        <v>97</v>
      </c>
      <c r="R132" s="13">
        <f t="shared" si="2"/>
        <v>1</v>
      </c>
    </row>
    <row r="133" spans="1:18" ht="15" x14ac:dyDescent="0.25">
      <c r="A133" s="27">
        <v>131</v>
      </c>
      <c r="B133" s="43">
        <v>45099</v>
      </c>
      <c r="C133" s="30" t="s">
        <v>133</v>
      </c>
      <c r="D133" s="28">
        <v>20000000</v>
      </c>
      <c r="E133" s="29" t="s">
        <v>148</v>
      </c>
      <c r="F133" s="50">
        <v>45099</v>
      </c>
      <c r="G133" s="53">
        <v>45291</v>
      </c>
      <c r="H133" s="30"/>
      <c r="I133" s="60">
        <v>7000000</v>
      </c>
      <c r="J133" s="30"/>
      <c r="K133" s="60">
        <v>3000000</v>
      </c>
      <c r="L133" s="30"/>
      <c r="M133" s="60">
        <v>10000000</v>
      </c>
      <c r="N133" s="60">
        <v>30000000</v>
      </c>
      <c r="O133" s="4">
        <v>19167166</v>
      </c>
      <c r="P133" s="4">
        <v>19167166</v>
      </c>
      <c r="Q133" s="15" t="s">
        <v>117</v>
      </c>
      <c r="R133" s="13">
        <f t="shared" si="2"/>
        <v>0.63890553333333333</v>
      </c>
    </row>
    <row r="134" spans="1:18" ht="15" x14ac:dyDescent="0.25">
      <c r="A134" s="37">
        <v>132</v>
      </c>
      <c r="B134" s="45">
        <v>45099</v>
      </c>
      <c r="C134" s="38" t="s">
        <v>134</v>
      </c>
      <c r="D134" s="39">
        <v>58000000</v>
      </c>
      <c r="E134" s="32" t="s">
        <v>149</v>
      </c>
      <c r="F134" s="50">
        <v>45099</v>
      </c>
      <c r="G134" s="53">
        <v>45291</v>
      </c>
      <c r="H134" s="30"/>
      <c r="I134" s="30"/>
      <c r="J134" s="30"/>
      <c r="K134" s="30"/>
      <c r="L134" s="30"/>
      <c r="M134" s="30" t="s">
        <v>324</v>
      </c>
      <c r="N134" s="60">
        <v>58000000</v>
      </c>
      <c r="O134" s="4">
        <v>57993371</v>
      </c>
      <c r="P134" s="4">
        <v>49749670</v>
      </c>
      <c r="Q134" s="15" t="s">
        <v>117</v>
      </c>
      <c r="R134" s="13">
        <f t="shared" si="2"/>
        <v>0.99988570689655176</v>
      </c>
    </row>
    <row r="135" spans="1:18" ht="15" x14ac:dyDescent="0.25">
      <c r="A135" s="27">
        <v>133</v>
      </c>
      <c r="B135" s="43">
        <v>45100</v>
      </c>
      <c r="C135" s="30" t="s">
        <v>135</v>
      </c>
      <c r="D135" s="28">
        <v>37664221.140000001</v>
      </c>
      <c r="E135" s="29" t="s">
        <v>140</v>
      </c>
      <c r="F135" s="51">
        <v>45100</v>
      </c>
      <c r="G135" s="53">
        <v>45119</v>
      </c>
      <c r="H135" s="30" t="s">
        <v>320</v>
      </c>
      <c r="I135" s="30"/>
      <c r="J135" s="30"/>
      <c r="K135" s="30"/>
      <c r="L135" s="30"/>
      <c r="M135" s="30" t="s">
        <v>324</v>
      </c>
      <c r="N135" s="60">
        <v>37664221.140000001</v>
      </c>
      <c r="O135" s="4">
        <v>37664221.140000001</v>
      </c>
      <c r="P135" s="4">
        <v>37664221.140000001</v>
      </c>
      <c r="Q135" s="15" t="s">
        <v>117</v>
      </c>
      <c r="R135" s="13">
        <f t="shared" si="2"/>
        <v>1</v>
      </c>
    </row>
    <row r="136" spans="1:18" ht="15" x14ac:dyDescent="0.25">
      <c r="A136" s="27">
        <v>134</v>
      </c>
      <c r="B136" s="43">
        <v>45104</v>
      </c>
      <c r="C136" s="30" t="s">
        <v>100</v>
      </c>
      <c r="D136" s="28">
        <v>850000</v>
      </c>
      <c r="E136" s="29" t="s">
        <v>113</v>
      </c>
      <c r="F136" s="50">
        <v>45104</v>
      </c>
      <c r="G136" s="53">
        <v>45134</v>
      </c>
      <c r="H136" s="30"/>
      <c r="I136" s="30"/>
      <c r="J136" s="30"/>
      <c r="K136" s="30"/>
      <c r="L136" s="30"/>
      <c r="M136" s="30" t="s">
        <v>324</v>
      </c>
      <c r="N136" s="60">
        <v>850000</v>
      </c>
      <c r="O136" s="4">
        <v>850000</v>
      </c>
      <c r="P136" s="4">
        <v>850000</v>
      </c>
      <c r="Q136" s="15" t="s">
        <v>97</v>
      </c>
      <c r="R136" s="13">
        <f t="shared" si="2"/>
        <v>1</v>
      </c>
    </row>
    <row r="137" spans="1:18" ht="15" x14ac:dyDescent="0.25">
      <c r="A137" s="59">
        <v>135</v>
      </c>
      <c r="B137" s="43">
        <v>45108</v>
      </c>
      <c r="C137" s="30" t="s">
        <v>153</v>
      </c>
      <c r="D137" s="60">
        <v>28500000</v>
      </c>
      <c r="E137" s="6" t="s">
        <v>273</v>
      </c>
      <c r="F137" s="61">
        <v>45108</v>
      </c>
      <c r="G137" s="53">
        <v>45199</v>
      </c>
      <c r="H137" s="30" t="s">
        <v>320</v>
      </c>
      <c r="I137" s="60">
        <v>9310032</v>
      </c>
      <c r="J137" s="30"/>
      <c r="K137" s="30"/>
      <c r="L137" s="30"/>
      <c r="M137" s="60">
        <v>9310032</v>
      </c>
      <c r="N137" s="60">
        <v>37810032</v>
      </c>
      <c r="O137" s="4">
        <v>37794000</v>
      </c>
      <c r="P137" s="4">
        <v>37794000</v>
      </c>
      <c r="Q137" s="15" t="s">
        <v>117</v>
      </c>
      <c r="R137" s="13">
        <f t="shared" si="2"/>
        <v>0.99957598554796256</v>
      </c>
    </row>
    <row r="138" spans="1:18" ht="15" x14ac:dyDescent="0.25">
      <c r="A138" s="64">
        <v>136</v>
      </c>
      <c r="B138" s="43">
        <v>45108</v>
      </c>
      <c r="C138" s="30" t="s">
        <v>153</v>
      </c>
      <c r="D138" s="60">
        <v>28500000</v>
      </c>
      <c r="E138" s="6" t="s">
        <v>273</v>
      </c>
      <c r="F138" s="61">
        <v>45108</v>
      </c>
      <c r="G138" s="53">
        <v>45199</v>
      </c>
      <c r="H138" s="30" t="s">
        <v>320</v>
      </c>
      <c r="I138" s="60">
        <v>1785452</v>
      </c>
      <c r="J138" s="30"/>
      <c r="K138" s="30"/>
      <c r="L138" s="30"/>
      <c r="M138" s="60">
        <v>1785452</v>
      </c>
      <c r="N138" s="60">
        <v>30285452</v>
      </c>
      <c r="O138" s="4">
        <v>28155000</v>
      </c>
      <c r="P138" s="4">
        <v>28155000</v>
      </c>
      <c r="Q138" s="15" t="s">
        <v>117</v>
      </c>
      <c r="R138" s="13">
        <f t="shared" si="2"/>
        <v>0.92965427757195107</v>
      </c>
    </row>
    <row r="139" spans="1:18" ht="15" x14ac:dyDescent="0.25">
      <c r="A139" s="59">
        <v>137</v>
      </c>
      <c r="B139" s="43">
        <v>45108</v>
      </c>
      <c r="C139" s="30" t="s">
        <v>153</v>
      </c>
      <c r="D139" s="60">
        <v>28500000</v>
      </c>
      <c r="E139" s="6" t="s">
        <v>273</v>
      </c>
      <c r="F139" s="61">
        <v>45108</v>
      </c>
      <c r="G139" s="53">
        <v>45199</v>
      </c>
      <c r="H139" s="30" t="s">
        <v>320</v>
      </c>
      <c r="I139" s="60">
        <v>1960194</v>
      </c>
      <c r="J139" s="30"/>
      <c r="K139" s="30"/>
      <c r="L139" s="30"/>
      <c r="M139" s="60">
        <v>1960194</v>
      </c>
      <c r="N139" s="60">
        <v>30460194</v>
      </c>
      <c r="O139" s="4">
        <v>30459000</v>
      </c>
      <c r="P139" s="4">
        <v>30459000</v>
      </c>
      <c r="Q139" s="15" t="s">
        <v>117</v>
      </c>
      <c r="R139" s="13">
        <f t="shared" si="2"/>
        <v>0.99996080130021492</v>
      </c>
    </row>
    <row r="140" spans="1:18" ht="15" x14ac:dyDescent="0.25">
      <c r="A140" s="64">
        <v>138</v>
      </c>
      <c r="B140" s="43">
        <v>45108</v>
      </c>
      <c r="C140" s="30" t="s">
        <v>153</v>
      </c>
      <c r="D140" s="60">
        <v>28500000</v>
      </c>
      <c r="E140" s="6" t="s">
        <v>273</v>
      </c>
      <c r="F140" s="61">
        <v>45108</v>
      </c>
      <c r="G140" s="53">
        <v>45199</v>
      </c>
      <c r="H140" s="30" t="s">
        <v>320</v>
      </c>
      <c r="I140" s="30"/>
      <c r="J140" s="30"/>
      <c r="K140" s="30"/>
      <c r="L140" s="30"/>
      <c r="M140" s="30" t="s">
        <v>324</v>
      </c>
      <c r="N140" s="60">
        <v>28500000</v>
      </c>
      <c r="O140" s="4">
        <v>28061000</v>
      </c>
      <c r="P140" s="4">
        <v>28061000</v>
      </c>
      <c r="Q140" s="15" t="s">
        <v>117</v>
      </c>
      <c r="R140" s="13">
        <f t="shared" si="2"/>
        <v>0.98459649122807014</v>
      </c>
    </row>
    <row r="141" spans="1:18" ht="15" x14ac:dyDescent="0.25">
      <c r="A141" s="59">
        <v>139</v>
      </c>
      <c r="B141" s="43">
        <v>45108</v>
      </c>
      <c r="C141" s="30" t="s">
        <v>153</v>
      </c>
      <c r="D141" s="60">
        <v>28500000</v>
      </c>
      <c r="E141" s="6" t="s">
        <v>273</v>
      </c>
      <c r="F141" s="61">
        <v>45108</v>
      </c>
      <c r="G141" s="53">
        <v>45199</v>
      </c>
      <c r="H141" s="30" t="s">
        <v>320</v>
      </c>
      <c r="I141" s="30"/>
      <c r="J141" s="30"/>
      <c r="K141" s="30"/>
      <c r="L141" s="30"/>
      <c r="M141" s="30" t="s">
        <v>324</v>
      </c>
      <c r="N141" s="60">
        <v>28500000</v>
      </c>
      <c r="O141" s="4">
        <v>25820000</v>
      </c>
      <c r="P141" s="4">
        <v>25820000</v>
      </c>
      <c r="Q141" s="15" t="s">
        <v>117</v>
      </c>
      <c r="R141" s="13">
        <f t="shared" si="2"/>
        <v>0.90596491228070175</v>
      </c>
    </row>
    <row r="142" spans="1:18" ht="15" x14ac:dyDescent="0.25">
      <c r="A142" s="64">
        <v>140</v>
      </c>
      <c r="B142" s="43">
        <v>45108</v>
      </c>
      <c r="C142" s="30" t="s">
        <v>153</v>
      </c>
      <c r="D142" s="60">
        <v>28500000</v>
      </c>
      <c r="E142" s="6" t="s">
        <v>273</v>
      </c>
      <c r="F142" s="61">
        <v>45108</v>
      </c>
      <c r="G142" s="53">
        <v>45199</v>
      </c>
      <c r="H142" s="30" t="s">
        <v>320</v>
      </c>
      <c r="I142" s="30"/>
      <c r="J142" s="30"/>
      <c r="K142" s="30"/>
      <c r="L142" s="30"/>
      <c r="M142" s="30" t="s">
        <v>324</v>
      </c>
      <c r="N142" s="60">
        <v>28500000</v>
      </c>
      <c r="O142" s="4">
        <v>17640000</v>
      </c>
      <c r="P142" s="4">
        <v>17640000</v>
      </c>
      <c r="Q142" s="15" t="s">
        <v>117</v>
      </c>
      <c r="R142" s="13">
        <f t="shared" si="2"/>
        <v>0.61894736842105258</v>
      </c>
    </row>
    <row r="143" spans="1:18" ht="15" x14ac:dyDescent="0.25">
      <c r="A143" s="59">
        <v>141</v>
      </c>
      <c r="B143" s="43">
        <v>45108</v>
      </c>
      <c r="C143" s="30" t="s">
        <v>153</v>
      </c>
      <c r="D143" s="60">
        <v>28500000</v>
      </c>
      <c r="E143" s="6" t="s">
        <v>273</v>
      </c>
      <c r="F143" s="61">
        <v>45108</v>
      </c>
      <c r="G143" s="53">
        <v>45199</v>
      </c>
      <c r="H143" s="30" t="s">
        <v>320</v>
      </c>
      <c r="I143" s="60">
        <v>3908903</v>
      </c>
      <c r="J143" s="30"/>
      <c r="K143" s="30"/>
      <c r="L143" s="30"/>
      <c r="M143" s="60">
        <v>3908903</v>
      </c>
      <c r="N143" s="60">
        <v>32408903</v>
      </c>
      <c r="O143" s="4">
        <v>32289000</v>
      </c>
      <c r="P143" s="4">
        <v>32289000</v>
      </c>
      <c r="Q143" s="15" t="s">
        <v>117</v>
      </c>
      <c r="R143" s="13">
        <f t="shared" si="2"/>
        <v>0.99630030673978687</v>
      </c>
    </row>
    <row r="144" spans="1:18" ht="15" x14ac:dyDescent="0.25">
      <c r="A144" s="64">
        <v>142</v>
      </c>
      <c r="B144" s="43">
        <v>45108</v>
      </c>
      <c r="C144" s="30" t="s">
        <v>153</v>
      </c>
      <c r="D144" s="60">
        <v>28500000</v>
      </c>
      <c r="E144" s="6" t="s">
        <v>273</v>
      </c>
      <c r="F144" s="61">
        <v>45108</v>
      </c>
      <c r="G144" s="53">
        <v>45199</v>
      </c>
      <c r="H144" s="30" t="s">
        <v>320</v>
      </c>
      <c r="I144" s="60">
        <v>4997613</v>
      </c>
      <c r="J144" s="30"/>
      <c r="K144" s="30"/>
      <c r="L144" s="30"/>
      <c r="M144" s="60">
        <v>4997613</v>
      </c>
      <c r="N144" s="60">
        <v>33497613</v>
      </c>
      <c r="O144" s="4">
        <v>33478000</v>
      </c>
      <c r="P144" s="4">
        <v>33478000</v>
      </c>
      <c r="Q144" s="15" t="s">
        <v>117</v>
      </c>
      <c r="R144" s="13">
        <f t="shared" si="2"/>
        <v>0.99941449559405915</v>
      </c>
    </row>
    <row r="145" spans="1:18" ht="15" x14ac:dyDescent="0.25">
      <c r="A145" s="59">
        <v>143</v>
      </c>
      <c r="B145" s="43">
        <v>45108</v>
      </c>
      <c r="C145" s="30" t="s">
        <v>153</v>
      </c>
      <c r="D145" s="60">
        <v>28500000</v>
      </c>
      <c r="E145" s="6" t="s">
        <v>273</v>
      </c>
      <c r="F145" s="61">
        <v>45108</v>
      </c>
      <c r="G145" s="53">
        <v>45199</v>
      </c>
      <c r="H145" s="30" t="s">
        <v>320</v>
      </c>
      <c r="I145" s="60">
        <v>4144935</v>
      </c>
      <c r="J145" s="30"/>
      <c r="K145" s="30"/>
      <c r="L145" s="30"/>
      <c r="M145" s="60">
        <v>4144935</v>
      </c>
      <c r="N145" s="60">
        <v>32644935</v>
      </c>
      <c r="O145" s="4">
        <v>31993000</v>
      </c>
      <c r="P145" s="4">
        <v>31993000</v>
      </c>
      <c r="Q145" s="15" t="s">
        <v>117</v>
      </c>
      <c r="R145" s="13">
        <f t="shared" si="2"/>
        <v>0.98002952065917726</v>
      </c>
    </row>
    <row r="146" spans="1:18" ht="15" x14ac:dyDescent="0.25">
      <c r="A146" s="64">
        <v>144</v>
      </c>
      <c r="B146" s="43">
        <v>45108</v>
      </c>
      <c r="C146" s="30" t="s">
        <v>153</v>
      </c>
      <c r="D146" s="60">
        <v>28500000</v>
      </c>
      <c r="E146" s="6" t="s">
        <v>273</v>
      </c>
      <c r="F146" s="61">
        <v>45108</v>
      </c>
      <c r="G146" s="53">
        <v>45199</v>
      </c>
      <c r="H146" s="30" t="s">
        <v>320</v>
      </c>
      <c r="I146" s="60">
        <v>2797419</v>
      </c>
      <c r="J146" s="30"/>
      <c r="K146" s="30"/>
      <c r="L146" s="30"/>
      <c r="M146" s="60">
        <v>2797419</v>
      </c>
      <c r="N146" s="60">
        <v>31297419</v>
      </c>
      <c r="O146" s="4">
        <v>30871000</v>
      </c>
      <c r="P146" s="4">
        <v>30871000</v>
      </c>
      <c r="Q146" s="15" t="s">
        <v>117</v>
      </c>
      <c r="R146" s="13">
        <f t="shared" si="2"/>
        <v>0.98637526627994465</v>
      </c>
    </row>
    <row r="147" spans="1:18" ht="15" x14ac:dyDescent="0.25">
      <c r="A147" s="59">
        <v>145</v>
      </c>
      <c r="B147" s="43">
        <v>45108</v>
      </c>
      <c r="C147" s="30" t="s">
        <v>153</v>
      </c>
      <c r="D147" s="60">
        <v>28500000</v>
      </c>
      <c r="E147" s="6" t="s">
        <v>273</v>
      </c>
      <c r="F147" s="61">
        <v>45108</v>
      </c>
      <c r="G147" s="53">
        <v>45199</v>
      </c>
      <c r="H147" s="30" t="s">
        <v>320</v>
      </c>
      <c r="I147" s="60">
        <v>4840968</v>
      </c>
      <c r="J147" s="30"/>
      <c r="K147" s="30"/>
      <c r="L147" s="30"/>
      <c r="M147" s="60">
        <v>4840968</v>
      </c>
      <c r="N147" s="60">
        <v>33340968</v>
      </c>
      <c r="O147" s="4">
        <v>33314000</v>
      </c>
      <c r="P147" s="4">
        <v>33314000</v>
      </c>
      <c r="Q147" s="15" t="s">
        <v>117</v>
      </c>
      <c r="R147" s="13">
        <f t="shared" si="2"/>
        <v>0.99919114526008967</v>
      </c>
    </row>
    <row r="148" spans="1:18" ht="15" x14ac:dyDescent="0.25">
      <c r="A148" s="64">
        <v>146</v>
      </c>
      <c r="B148" s="43">
        <v>45108</v>
      </c>
      <c r="C148" s="30" t="s">
        <v>153</v>
      </c>
      <c r="D148" s="60">
        <v>28500000</v>
      </c>
      <c r="E148" s="6" t="s">
        <v>273</v>
      </c>
      <c r="F148" s="61">
        <v>45108</v>
      </c>
      <c r="G148" s="53">
        <v>45199</v>
      </c>
      <c r="H148" s="30" t="s">
        <v>320</v>
      </c>
      <c r="I148" s="30"/>
      <c r="J148" s="30"/>
      <c r="K148" s="30"/>
      <c r="L148" s="30"/>
      <c r="M148" s="30" t="s">
        <v>324</v>
      </c>
      <c r="N148" s="60">
        <v>28500000</v>
      </c>
      <c r="O148" s="4">
        <v>21000000</v>
      </c>
      <c r="P148" s="4">
        <v>21000000</v>
      </c>
      <c r="Q148" s="15" t="s">
        <v>117</v>
      </c>
      <c r="R148" s="13">
        <f t="shared" si="2"/>
        <v>0.73684210526315785</v>
      </c>
    </row>
    <row r="149" spans="1:18" ht="15" x14ac:dyDescent="0.25">
      <c r="A149" s="59">
        <v>147</v>
      </c>
      <c r="B149" s="43">
        <v>45108</v>
      </c>
      <c r="C149" s="30" t="s">
        <v>153</v>
      </c>
      <c r="D149" s="60">
        <v>28500000</v>
      </c>
      <c r="E149" s="6" t="s">
        <v>273</v>
      </c>
      <c r="F149" s="61">
        <v>45108</v>
      </c>
      <c r="G149" s="53">
        <v>45199</v>
      </c>
      <c r="H149" s="30" t="s">
        <v>320</v>
      </c>
      <c r="I149" s="60">
        <v>1943097</v>
      </c>
      <c r="J149" s="30"/>
      <c r="K149" s="30"/>
      <c r="L149" s="30"/>
      <c r="M149" s="60">
        <v>1943097</v>
      </c>
      <c r="N149" s="60">
        <v>30443097</v>
      </c>
      <c r="O149" s="4">
        <v>30284000</v>
      </c>
      <c r="P149" s="4">
        <v>30284000</v>
      </c>
      <c r="Q149" s="15" t="s">
        <v>117</v>
      </c>
      <c r="R149" s="13">
        <f t="shared" si="2"/>
        <v>0.99477395483120523</v>
      </c>
    </row>
    <row r="150" spans="1:18" ht="15" x14ac:dyDescent="0.25">
      <c r="A150" s="64">
        <v>148</v>
      </c>
      <c r="B150" s="43">
        <v>45108</v>
      </c>
      <c r="C150" s="30" t="s">
        <v>153</v>
      </c>
      <c r="D150" s="60">
        <v>28500000</v>
      </c>
      <c r="E150" s="6" t="s">
        <v>273</v>
      </c>
      <c r="F150" s="61">
        <v>45108</v>
      </c>
      <c r="G150" s="53">
        <v>45199</v>
      </c>
      <c r="H150" s="30" t="s">
        <v>320</v>
      </c>
      <c r="I150" s="30"/>
      <c r="J150" s="30"/>
      <c r="K150" s="30"/>
      <c r="L150" s="30"/>
      <c r="M150" s="30" t="s">
        <v>324</v>
      </c>
      <c r="N150" s="60">
        <v>28500000</v>
      </c>
      <c r="O150" s="4">
        <v>21432000</v>
      </c>
      <c r="P150" s="4">
        <v>21432000</v>
      </c>
      <c r="Q150" s="15" t="s">
        <v>117</v>
      </c>
      <c r="R150" s="13">
        <f t="shared" si="2"/>
        <v>0.752</v>
      </c>
    </row>
    <row r="151" spans="1:18" ht="15" x14ac:dyDescent="0.25">
      <c r="A151" s="59">
        <v>149</v>
      </c>
      <c r="B151" s="43">
        <v>45108</v>
      </c>
      <c r="C151" s="30" t="s">
        <v>153</v>
      </c>
      <c r="D151" s="60">
        <v>28500000</v>
      </c>
      <c r="E151" s="6" t="s">
        <v>273</v>
      </c>
      <c r="F151" s="61">
        <v>45108</v>
      </c>
      <c r="G151" s="53">
        <v>45199</v>
      </c>
      <c r="H151" s="30" t="s">
        <v>320</v>
      </c>
      <c r="I151" s="60">
        <v>5545871</v>
      </c>
      <c r="J151" s="30"/>
      <c r="K151" s="30"/>
      <c r="L151" s="30"/>
      <c r="M151" s="60">
        <v>5545871</v>
      </c>
      <c r="N151" s="60">
        <v>34045871</v>
      </c>
      <c r="O151" s="4">
        <v>33242000</v>
      </c>
      <c r="P151" s="4">
        <v>33242000</v>
      </c>
      <c r="Q151" s="15" t="s">
        <v>117</v>
      </c>
      <c r="R151" s="13">
        <f t="shared" si="2"/>
        <v>0.97638859055772143</v>
      </c>
    </row>
    <row r="152" spans="1:18" ht="15" x14ac:dyDescent="0.25">
      <c r="A152" s="64">
        <v>150</v>
      </c>
      <c r="B152" s="43">
        <v>45108</v>
      </c>
      <c r="C152" s="30" t="s">
        <v>153</v>
      </c>
      <c r="D152" s="60">
        <v>28500000</v>
      </c>
      <c r="E152" s="6" t="s">
        <v>273</v>
      </c>
      <c r="F152" s="61">
        <v>45108</v>
      </c>
      <c r="G152" s="53">
        <v>45199</v>
      </c>
      <c r="H152" s="30" t="s">
        <v>320</v>
      </c>
      <c r="I152" s="60">
        <v>1926903</v>
      </c>
      <c r="J152" s="30"/>
      <c r="K152" s="30"/>
      <c r="L152" s="30"/>
      <c r="M152" s="60">
        <v>1926903</v>
      </c>
      <c r="N152" s="60">
        <v>30426903</v>
      </c>
      <c r="O152" s="4">
        <v>30404000</v>
      </c>
      <c r="P152" s="4">
        <v>30404000</v>
      </c>
      <c r="Q152" s="15" t="s">
        <v>117</v>
      </c>
      <c r="R152" s="13">
        <f t="shared" si="2"/>
        <v>0.99924727797633561</v>
      </c>
    </row>
    <row r="153" spans="1:18" ht="15" x14ac:dyDescent="0.25">
      <c r="A153" s="59">
        <v>151</v>
      </c>
      <c r="B153" s="43">
        <v>45108</v>
      </c>
      <c r="C153" s="30" t="s">
        <v>153</v>
      </c>
      <c r="D153" s="60">
        <v>28500000</v>
      </c>
      <c r="E153" s="6" t="s">
        <v>273</v>
      </c>
      <c r="F153" s="61">
        <v>45108</v>
      </c>
      <c r="G153" s="53">
        <v>45199</v>
      </c>
      <c r="H153" s="30" t="s">
        <v>320</v>
      </c>
      <c r="I153" s="60">
        <v>3509097</v>
      </c>
      <c r="J153" s="30"/>
      <c r="K153" s="30"/>
      <c r="L153" s="30"/>
      <c r="M153" s="60">
        <v>3509097</v>
      </c>
      <c r="N153" s="60">
        <v>32009097</v>
      </c>
      <c r="O153" s="4">
        <v>31986000</v>
      </c>
      <c r="P153" s="4">
        <v>31986000</v>
      </c>
      <c r="Q153" s="15" t="s">
        <v>117</v>
      </c>
      <c r="R153" s="13">
        <f t="shared" si="2"/>
        <v>0.99927842388056121</v>
      </c>
    </row>
    <row r="154" spans="1:18" ht="15" x14ac:dyDescent="0.25">
      <c r="A154" s="64">
        <v>152</v>
      </c>
      <c r="B154" s="43">
        <v>45108</v>
      </c>
      <c r="C154" s="30" t="s">
        <v>153</v>
      </c>
      <c r="D154" s="60">
        <v>28500000</v>
      </c>
      <c r="E154" s="6" t="s">
        <v>273</v>
      </c>
      <c r="F154" s="61">
        <v>45108</v>
      </c>
      <c r="G154" s="53">
        <v>45199</v>
      </c>
      <c r="H154" s="86" t="s">
        <v>320</v>
      </c>
      <c r="I154" s="87">
        <v>4071161</v>
      </c>
      <c r="J154" s="86"/>
      <c r="K154" s="86"/>
      <c r="L154" s="86"/>
      <c r="M154" s="87">
        <v>4071161</v>
      </c>
      <c r="N154" s="87">
        <v>32571161</v>
      </c>
      <c r="O154" s="4">
        <v>31426000</v>
      </c>
      <c r="P154" s="4">
        <v>31426000</v>
      </c>
      <c r="Q154" s="15" t="s">
        <v>117</v>
      </c>
      <c r="R154" s="13">
        <f t="shared" si="2"/>
        <v>0.96484125941964427</v>
      </c>
    </row>
    <row r="155" spans="1:18" ht="15" x14ac:dyDescent="0.25">
      <c r="A155" s="59">
        <v>153</v>
      </c>
      <c r="B155" s="43">
        <v>45108</v>
      </c>
      <c r="C155" s="30" t="s">
        <v>153</v>
      </c>
      <c r="D155" s="60">
        <v>28500000</v>
      </c>
      <c r="E155" s="6" t="s">
        <v>273</v>
      </c>
      <c r="F155" s="61">
        <v>45108</v>
      </c>
      <c r="G155" s="53">
        <v>45199</v>
      </c>
      <c r="H155" s="30" t="s">
        <v>320</v>
      </c>
      <c r="I155" s="30"/>
      <c r="J155" s="30"/>
      <c r="K155" s="30"/>
      <c r="L155" s="30"/>
      <c r="M155" s="30" t="s">
        <v>324</v>
      </c>
      <c r="N155" s="60">
        <v>28500000</v>
      </c>
      <c r="O155" s="4">
        <v>19592000</v>
      </c>
      <c r="P155" s="4">
        <v>19592000</v>
      </c>
      <c r="Q155" s="15" t="s">
        <v>117</v>
      </c>
      <c r="R155" s="13">
        <f t="shared" si="2"/>
        <v>0.68743859649122807</v>
      </c>
    </row>
    <row r="156" spans="1:18" ht="15" x14ac:dyDescent="0.25">
      <c r="A156" s="64">
        <v>154</v>
      </c>
      <c r="B156" s="43">
        <v>45108</v>
      </c>
      <c r="C156" s="30" t="s">
        <v>153</v>
      </c>
      <c r="D156" s="60">
        <v>28500000</v>
      </c>
      <c r="E156" s="6" t="s">
        <v>273</v>
      </c>
      <c r="F156" s="61">
        <v>45108</v>
      </c>
      <c r="G156" s="53">
        <v>45199</v>
      </c>
      <c r="H156" s="30" t="s">
        <v>320</v>
      </c>
      <c r="I156" s="30"/>
      <c r="J156" s="30"/>
      <c r="K156" s="30"/>
      <c r="L156" s="30"/>
      <c r="M156" s="30" t="s">
        <v>324</v>
      </c>
      <c r="N156" s="60">
        <v>28500000</v>
      </c>
      <c r="O156" s="4">
        <v>9625000</v>
      </c>
      <c r="P156" s="4">
        <v>9625000</v>
      </c>
      <c r="Q156" s="15" t="s">
        <v>117</v>
      </c>
      <c r="R156" s="13">
        <f t="shared" si="2"/>
        <v>0.33771929824561403</v>
      </c>
    </row>
    <row r="157" spans="1:18" ht="15" x14ac:dyDescent="0.25">
      <c r="A157" s="59">
        <v>155</v>
      </c>
      <c r="B157" s="43">
        <v>45108</v>
      </c>
      <c r="C157" s="30" t="s">
        <v>153</v>
      </c>
      <c r="D157" s="60">
        <v>28500000</v>
      </c>
      <c r="E157" s="6" t="s">
        <v>273</v>
      </c>
      <c r="F157" s="61">
        <v>45108</v>
      </c>
      <c r="G157" s="53">
        <v>45199</v>
      </c>
      <c r="H157" s="30" t="s">
        <v>320</v>
      </c>
      <c r="I157" s="60">
        <v>5230513</v>
      </c>
      <c r="J157" s="30"/>
      <c r="K157" s="30"/>
      <c r="L157" s="30"/>
      <c r="M157" s="60">
        <v>5230513</v>
      </c>
      <c r="N157" s="60">
        <v>33730513</v>
      </c>
      <c r="O157" s="4">
        <v>33348000</v>
      </c>
      <c r="P157" s="4">
        <v>33348000</v>
      </c>
      <c r="Q157" s="15" t="s">
        <v>117</v>
      </c>
      <c r="R157" s="13">
        <f t="shared" si="2"/>
        <v>0.98865973369571936</v>
      </c>
    </row>
    <row r="158" spans="1:18" ht="15" x14ac:dyDescent="0.25">
      <c r="A158" s="66">
        <v>156</v>
      </c>
      <c r="B158" s="45">
        <v>45108</v>
      </c>
      <c r="C158" s="38" t="s">
        <v>153</v>
      </c>
      <c r="D158" s="88">
        <v>28500000</v>
      </c>
      <c r="E158" s="89" t="s">
        <v>273</v>
      </c>
      <c r="F158" s="61">
        <v>45108</v>
      </c>
      <c r="G158" s="53">
        <v>45199</v>
      </c>
      <c r="H158" s="30" t="s">
        <v>320</v>
      </c>
      <c r="I158" s="60">
        <v>5209677</v>
      </c>
      <c r="J158" s="30"/>
      <c r="K158" s="30"/>
      <c r="L158" s="30"/>
      <c r="M158" s="60">
        <v>5209677</v>
      </c>
      <c r="N158" s="60">
        <v>33709677</v>
      </c>
      <c r="O158" s="4">
        <v>33212000</v>
      </c>
      <c r="P158" s="4">
        <v>33212000</v>
      </c>
      <c r="Q158" s="15" t="s">
        <v>117</v>
      </c>
      <c r="R158" s="13">
        <f t="shared" si="2"/>
        <v>0.9852363758928927</v>
      </c>
    </row>
    <row r="159" spans="1:18" ht="15" x14ac:dyDescent="0.25">
      <c r="A159" s="67">
        <v>157</v>
      </c>
      <c r="B159" s="43">
        <v>45108</v>
      </c>
      <c r="C159" s="30" t="s">
        <v>153</v>
      </c>
      <c r="D159" s="60">
        <v>28500000</v>
      </c>
      <c r="E159" s="6" t="s">
        <v>273</v>
      </c>
      <c r="F159" s="61">
        <v>45108</v>
      </c>
      <c r="G159" s="53">
        <v>45199</v>
      </c>
      <c r="H159" s="30" t="s">
        <v>320</v>
      </c>
      <c r="I159" s="30"/>
      <c r="J159" s="30"/>
      <c r="K159" s="30"/>
      <c r="L159" s="30"/>
      <c r="M159" s="30" t="s">
        <v>324</v>
      </c>
      <c r="N159" s="60">
        <v>28500000</v>
      </c>
      <c r="O159" s="4">
        <v>25272000</v>
      </c>
      <c r="P159" s="4">
        <v>25272000</v>
      </c>
      <c r="Q159" s="15" t="s">
        <v>117</v>
      </c>
      <c r="R159" s="13">
        <f t="shared" si="2"/>
        <v>0.88673684210526316</v>
      </c>
    </row>
    <row r="160" spans="1:18" ht="15" x14ac:dyDescent="0.25">
      <c r="A160" s="27">
        <v>158</v>
      </c>
      <c r="B160" s="43">
        <v>45108</v>
      </c>
      <c r="C160" s="30" t="s">
        <v>153</v>
      </c>
      <c r="D160" s="60">
        <v>28500000</v>
      </c>
      <c r="E160" s="6" t="s">
        <v>273</v>
      </c>
      <c r="F160" s="61">
        <v>45108</v>
      </c>
      <c r="G160" s="53">
        <v>45199</v>
      </c>
      <c r="H160" s="30" t="s">
        <v>320</v>
      </c>
      <c r="I160" s="60">
        <v>3375000</v>
      </c>
      <c r="J160" s="30"/>
      <c r="K160" s="30"/>
      <c r="L160" s="30"/>
      <c r="M160" s="60">
        <v>3375000</v>
      </c>
      <c r="N160" s="60">
        <v>31875000</v>
      </c>
      <c r="O160" s="4">
        <v>30187000</v>
      </c>
      <c r="P160" s="4">
        <v>30187000</v>
      </c>
      <c r="Q160" s="15" t="s">
        <v>117</v>
      </c>
      <c r="R160" s="13">
        <f t="shared" si="2"/>
        <v>0.94704313725490197</v>
      </c>
    </row>
    <row r="161" spans="1:18" ht="15" x14ac:dyDescent="0.25">
      <c r="A161" s="67">
        <v>159</v>
      </c>
      <c r="B161" s="43">
        <v>45108</v>
      </c>
      <c r="C161" s="6" t="s">
        <v>44</v>
      </c>
      <c r="D161" s="60">
        <v>253926404</v>
      </c>
      <c r="E161" s="30" t="s">
        <v>116</v>
      </c>
      <c r="F161" s="61">
        <v>45108</v>
      </c>
      <c r="G161" s="53">
        <v>45138</v>
      </c>
      <c r="H161" s="30"/>
      <c r="I161" s="30"/>
      <c r="J161" s="30"/>
      <c r="K161" s="30"/>
      <c r="L161" s="30"/>
      <c r="M161" s="30" t="s">
        <v>324</v>
      </c>
      <c r="N161" s="60">
        <v>253926404</v>
      </c>
      <c r="O161" s="4">
        <v>252626404</v>
      </c>
      <c r="P161" s="4">
        <v>252626404</v>
      </c>
      <c r="Q161" s="15" t="s">
        <v>117</v>
      </c>
      <c r="R161" s="13">
        <f t="shared" si="2"/>
        <v>0.99488040637160369</v>
      </c>
    </row>
    <row r="162" spans="1:18" ht="15" x14ac:dyDescent="0.25">
      <c r="A162" s="27">
        <v>160</v>
      </c>
      <c r="B162" s="43">
        <v>45108</v>
      </c>
      <c r="C162" s="30" t="s">
        <v>45</v>
      </c>
      <c r="D162" s="60">
        <v>83864145</v>
      </c>
      <c r="E162" s="30" t="s">
        <v>116</v>
      </c>
      <c r="F162" s="61">
        <v>45108</v>
      </c>
      <c r="G162" s="53">
        <v>45138</v>
      </c>
      <c r="H162" s="30"/>
      <c r="I162" s="30"/>
      <c r="J162" s="30"/>
      <c r="K162" s="30"/>
      <c r="L162" s="30"/>
      <c r="M162" s="30" t="s">
        <v>324</v>
      </c>
      <c r="N162" s="60">
        <v>83864145</v>
      </c>
      <c r="O162" s="4">
        <v>83864145</v>
      </c>
      <c r="P162" s="4">
        <v>83864145</v>
      </c>
      <c r="Q162" s="15" t="s">
        <v>97</v>
      </c>
      <c r="R162" s="13">
        <f t="shared" si="2"/>
        <v>1</v>
      </c>
    </row>
    <row r="163" spans="1:18" ht="15" x14ac:dyDescent="0.25">
      <c r="A163" s="67">
        <v>161</v>
      </c>
      <c r="B163" s="43">
        <v>45108</v>
      </c>
      <c r="C163" s="6" t="s">
        <v>23</v>
      </c>
      <c r="D163" s="60">
        <v>12000000</v>
      </c>
      <c r="E163" s="30" t="s">
        <v>116</v>
      </c>
      <c r="F163" s="61">
        <v>45108</v>
      </c>
      <c r="G163" s="53">
        <v>45144</v>
      </c>
      <c r="H163" s="30"/>
      <c r="I163" s="30"/>
      <c r="J163" s="30"/>
      <c r="K163" s="30"/>
      <c r="L163" s="30"/>
      <c r="M163" s="30" t="s">
        <v>324</v>
      </c>
      <c r="N163" s="60">
        <v>12000000</v>
      </c>
      <c r="O163" s="4">
        <v>11997944</v>
      </c>
      <c r="P163" s="4">
        <v>11997944</v>
      </c>
      <c r="Q163" s="15" t="s">
        <v>117</v>
      </c>
      <c r="R163" s="13">
        <f t="shared" si="2"/>
        <v>0.9998286666666667</v>
      </c>
    </row>
    <row r="164" spans="1:18" ht="15" x14ac:dyDescent="0.25">
      <c r="A164" s="27">
        <v>162</v>
      </c>
      <c r="B164" s="43">
        <v>45108</v>
      </c>
      <c r="C164" s="6" t="s">
        <v>53</v>
      </c>
      <c r="D164" s="60">
        <v>40000000</v>
      </c>
      <c r="E164" s="30" t="s">
        <v>113</v>
      </c>
      <c r="F164" s="61">
        <v>45108</v>
      </c>
      <c r="G164" s="53">
        <v>45138</v>
      </c>
      <c r="H164" s="30"/>
      <c r="I164" s="30"/>
      <c r="J164" s="30"/>
      <c r="K164" s="30"/>
      <c r="L164" s="30"/>
      <c r="M164" s="30" t="s">
        <v>324</v>
      </c>
      <c r="N164" s="60">
        <v>40000000</v>
      </c>
      <c r="O164" s="4">
        <v>35455153</v>
      </c>
      <c r="P164" s="4">
        <v>35455153</v>
      </c>
      <c r="Q164" s="15" t="s">
        <v>117</v>
      </c>
      <c r="R164" s="13">
        <f t="shared" si="2"/>
        <v>0.88637882499999998</v>
      </c>
    </row>
    <row r="165" spans="1:18" ht="15" x14ac:dyDescent="0.25">
      <c r="A165" s="67">
        <v>163</v>
      </c>
      <c r="B165" s="43">
        <v>45108</v>
      </c>
      <c r="C165" s="6" t="s">
        <v>57</v>
      </c>
      <c r="D165" s="60">
        <v>42000000</v>
      </c>
      <c r="E165" s="30" t="s">
        <v>113</v>
      </c>
      <c r="F165" s="61">
        <v>45108</v>
      </c>
      <c r="G165" s="53">
        <v>45138</v>
      </c>
      <c r="H165" s="30"/>
      <c r="I165" s="30"/>
      <c r="J165" s="30"/>
      <c r="K165" s="30"/>
      <c r="L165" s="30"/>
      <c r="M165" s="30" t="s">
        <v>324</v>
      </c>
      <c r="N165" s="60">
        <v>42000000</v>
      </c>
      <c r="O165" s="4">
        <v>41963450</v>
      </c>
      <c r="P165" s="4">
        <v>41963450</v>
      </c>
      <c r="Q165" s="15" t="s">
        <v>117</v>
      </c>
      <c r="R165" s="13">
        <f t="shared" si="2"/>
        <v>0.99912976190476188</v>
      </c>
    </row>
    <row r="166" spans="1:18" ht="15" x14ac:dyDescent="0.25">
      <c r="A166" s="27">
        <v>164</v>
      </c>
      <c r="B166" s="43">
        <v>45111</v>
      </c>
      <c r="C166" s="6" t="s">
        <v>39</v>
      </c>
      <c r="D166" s="60">
        <v>6960000</v>
      </c>
      <c r="E166" s="30" t="s">
        <v>113</v>
      </c>
      <c r="F166" s="90">
        <v>45111</v>
      </c>
      <c r="G166" s="53">
        <v>45141</v>
      </c>
      <c r="H166" s="30"/>
      <c r="I166" s="30"/>
      <c r="J166" s="30"/>
      <c r="K166" s="30"/>
      <c r="L166" s="30"/>
      <c r="M166" s="30" t="s">
        <v>324</v>
      </c>
      <c r="N166" s="60">
        <v>6960000</v>
      </c>
      <c r="O166" s="4">
        <v>6960000</v>
      </c>
      <c r="P166" s="4">
        <v>6960000</v>
      </c>
      <c r="Q166" s="15" t="s">
        <v>97</v>
      </c>
      <c r="R166" s="13">
        <f t="shared" si="2"/>
        <v>1</v>
      </c>
    </row>
    <row r="167" spans="1:18" ht="15" x14ac:dyDescent="0.25">
      <c r="A167" s="67">
        <v>165</v>
      </c>
      <c r="B167" s="43">
        <v>45118</v>
      </c>
      <c r="C167" s="6" t="s">
        <v>154</v>
      </c>
      <c r="D167" s="60">
        <v>71099646.379999995</v>
      </c>
      <c r="E167" s="30" t="s">
        <v>274</v>
      </c>
      <c r="F167" s="90">
        <v>45118</v>
      </c>
      <c r="G167" s="53">
        <v>45291</v>
      </c>
      <c r="H167" s="30"/>
      <c r="I167" s="30"/>
      <c r="J167" s="30"/>
      <c r="K167" s="30"/>
      <c r="L167" s="30"/>
      <c r="M167" s="30" t="s">
        <v>324</v>
      </c>
      <c r="N167" s="60">
        <v>71099646.379999995</v>
      </c>
      <c r="O167" s="4">
        <v>68874386.840000004</v>
      </c>
      <c r="P167" s="4">
        <v>35549823.189999998</v>
      </c>
      <c r="Q167" s="15" t="s">
        <v>117</v>
      </c>
      <c r="R167" s="13">
        <f t="shared" si="2"/>
        <v>0.96870224180712738</v>
      </c>
    </row>
    <row r="168" spans="1:18" ht="15" x14ac:dyDescent="0.25">
      <c r="A168" s="27">
        <v>166</v>
      </c>
      <c r="B168" s="43">
        <v>45119</v>
      </c>
      <c r="C168" s="6" t="s">
        <v>155</v>
      </c>
      <c r="D168" s="60">
        <v>8250000</v>
      </c>
      <c r="E168" s="30" t="s">
        <v>113</v>
      </c>
      <c r="F168" s="90">
        <v>45119</v>
      </c>
      <c r="G168" s="53">
        <v>45149</v>
      </c>
      <c r="H168" s="30"/>
      <c r="I168" s="30"/>
      <c r="J168" s="30"/>
      <c r="K168" s="30"/>
      <c r="L168" s="30"/>
      <c r="M168" s="30" t="s">
        <v>324</v>
      </c>
      <c r="N168" s="60">
        <v>8250000</v>
      </c>
      <c r="O168" s="4">
        <v>8250000</v>
      </c>
      <c r="P168" s="83">
        <v>8250000</v>
      </c>
      <c r="Q168" s="15" t="s">
        <v>117</v>
      </c>
      <c r="R168" s="13">
        <f t="shared" si="2"/>
        <v>1</v>
      </c>
    </row>
    <row r="169" spans="1:18" ht="15" x14ac:dyDescent="0.25">
      <c r="A169" s="67">
        <v>167</v>
      </c>
      <c r="B169" s="43">
        <v>45119</v>
      </c>
      <c r="C169" s="6" t="s">
        <v>156</v>
      </c>
      <c r="D169" s="60">
        <v>4500000</v>
      </c>
      <c r="E169" s="30" t="s">
        <v>113</v>
      </c>
      <c r="F169" s="90">
        <v>45119</v>
      </c>
      <c r="G169" s="53">
        <v>45149</v>
      </c>
      <c r="H169" s="86" t="s">
        <v>492</v>
      </c>
      <c r="I169" s="87">
        <v>800000</v>
      </c>
      <c r="J169" s="86"/>
      <c r="K169" s="86"/>
      <c r="L169" s="86"/>
      <c r="M169" s="87">
        <v>800000</v>
      </c>
      <c r="N169" s="87">
        <v>5300000</v>
      </c>
      <c r="O169" s="4">
        <v>4500000</v>
      </c>
      <c r="P169" s="4">
        <v>4500000</v>
      </c>
      <c r="Q169" s="15" t="s">
        <v>97</v>
      </c>
      <c r="R169" s="13">
        <f t="shared" si="2"/>
        <v>0.84905660377358494</v>
      </c>
    </row>
    <row r="170" spans="1:18" ht="15" x14ac:dyDescent="0.25">
      <c r="A170" s="27">
        <v>168</v>
      </c>
      <c r="B170" s="43">
        <v>45121</v>
      </c>
      <c r="C170" s="6" t="s">
        <v>157</v>
      </c>
      <c r="D170" s="60">
        <v>45920000</v>
      </c>
      <c r="E170" s="30" t="s">
        <v>275</v>
      </c>
      <c r="F170" s="90">
        <v>45121</v>
      </c>
      <c r="G170" s="53">
        <v>45247</v>
      </c>
      <c r="H170" s="30"/>
      <c r="I170" s="30"/>
      <c r="J170" s="30"/>
      <c r="K170" s="30"/>
      <c r="L170" s="30"/>
      <c r="M170" s="30" t="s">
        <v>324</v>
      </c>
      <c r="N170" s="60">
        <v>45920000</v>
      </c>
      <c r="O170" s="83">
        <v>45920000</v>
      </c>
      <c r="P170" s="4">
        <v>31360000</v>
      </c>
      <c r="Q170" s="15" t="s">
        <v>97</v>
      </c>
      <c r="R170" s="13">
        <f t="shared" si="2"/>
        <v>1</v>
      </c>
    </row>
    <row r="171" spans="1:18" ht="15" x14ac:dyDescent="0.25">
      <c r="A171" s="67">
        <v>169</v>
      </c>
      <c r="B171" s="43">
        <v>45124</v>
      </c>
      <c r="C171" s="91" t="s">
        <v>29</v>
      </c>
      <c r="D171" s="60">
        <v>90000000</v>
      </c>
      <c r="E171" s="30" t="s">
        <v>276</v>
      </c>
      <c r="F171" s="90">
        <v>45124</v>
      </c>
      <c r="G171" s="53">
        <v>45215</v>
      </c>
      <c r="H171" s="30"/>
      <c r="I171" s="30"/>
      <c r="J171" s="30"/>
      <c r="K171" s="30"/>
      <c r="L171" s="30"/>
      <c r="M171" s="30" t="s">
        <v>324</v>
      </c>
      <c r="N171" s="60">
        <v>90000000</v>
      </c>
      <c r="O171" s="4">
        <v>89999000</v>
      </c>
      <c r="P171" s="4">
        <v>89999000</v>
      </c>
      <c r="Q171" s="15" t="s">
        <v>117</v>
      </c>
      <c r="R171" s="13">
        <f t="shared" si="2"/>
        <v>0.99998888888888893</v>
      </c>
    </row>
    <row r="172" spans="1:18" ht="15" x14ac:dyDescent="0.25">
      <c r="A172" s="27">
        <v>170</v>
      </c>
      <c r="B172" s="43">
        <v>45124</v>
      </c>
      <c r="C172" s="6" t="s">
        <v>158</v>
      </c>
      <c r="D172" s="60">
        <v>2280000</v>
      </c>
      <c r="E172" s="30" t="s">
        <v>94</v>
      </c>
      <c r="F172" s="92">
        <v>45124</v>
      </c>
      <c r="G172" s="93">
        <v>45138</v>
      </c>
      <c r="H172" s="30"/>
      <c r="I172" s="30"/>
      <c r="J172" s="30"/>
      <c r="K172" s="30"/>
      <c r="L172" s="30"/>
      <c r="M172" s="30" t="s">
        <v>324</v>
      </c>
      <c r="N172" s="60">
        <v>2280000</v>
      </c>
      <c r="O172" s="4">
        <v>2280000</v>
      </c>
      <c r="P172" s="4">
        <v>2280000</v>
      </c>
      <c r="Q172" s="15" t="s">
        <v>97</v>
      </c>
      <c r="R172" s="13">
        <f t="shared" si="2"/>
        <v>1</v>
      </c>
    </row>
    <row r="173" spans="1:18" ht="15" x14ac:dyDescent="0.25">
      <c r="A173" s="67">
        <v>171</v>
      </c>
      <c r="B173" s="43">
        <v>45125</v>
      </c>
      <c r="C173" s="6" t="s">
        <v>159</v>
      </c>
      <c r="D173" s="60">
        <v>73600000</v>
      </c>
      <c r="E173" s="30" t="s">
        <v>277</v>
      </c>
      <c r="F173" s="90">
        <v>45125</v>
      </c>
      <c r="G173" s="53">
        <v>45236</v>
      </c>
      <c r="H173" s="30"/>
      <c r="I173" s="30"/>
      <c r="J173" s="30"/>
      <c r="K173" s="30"/>
      <c r="L173" s="30"/>
      <c r="M173" s="30" t="s">
        <v>324</v>
      </c>
      <c r="N173" s="60">
        <v>73600000</v>
      </c>
      <c r="O173" s="4">
        <v>73600000</v>
      </c>
      <c r="P173" s="4">
        <v>73600000</v>
      </c>
      <c r="Q173" s="15" t="s">
        <v>97</v>
      </c>
      <c r="R173" s="13">
        <f t="shared" si="2"/>
        <v>1</v>
      </c>
    </row>
    <row r="174" spans="1:18" ht="15" x14ac:dyDescent="0.25">
      <c r="A174" s="27">
        <v>172</v>
      </c>
      <c r="B174" s="43">
        <v>45125</v>
      </c>
      <c r="C174" s="6" t="s">
        <v>66</v>
      </c>
      <c r="D174" s="60">
        <v>30000000</v>
      </c>
      <c r="E174" s="30" t="s">
        <v>26</v>
      </c>
      <c r="F174" s="94">
        <v>45125</v>
      </c>
      <c r="G174" s="95">
        <v>45278</v>
      </c>
      <c r="H174" s="30"/>
      <c r="I174" s="30"/>
      <c r="J174" s="30"/>
      <c r="K174" s="30"/>
      <c r="L174" s="30"/>
      <c r="M174" s="30" t="s">
        <v>324</v>
      </c>
      <c r="N174" s="60">
        <v>30000000</v>
      </c>
      <c r="O174" s="4">
        <v>30000000</v>
      </c>
      <c r="P174" s="4">
        <v>30000000</v>
      </c>
      <c r="Q174" s="15" t="s">
        <v>97</v>
      </c>
      <c r="R174" s="13">
        <f t="shared" si="2"/>
        <v>1</v>
      </c>
    </row>
    <row r="175" spans="1:18" ht="15" x14ac:dyDescent="0.25">
      <c r="A175" s="67">
        <v>173</v>
      </c>
      <c r="B175" s="43">
        <v>45125</v>
      </c>
      <c r="C175" s="30" t="s">
        <v>64</v>
      </c>
      <c r="D175" s="60">
        <v>13905000</v>
      </c>
      <c r="E175" s="30" t="s">
        <v>17</v>
      </c>
      <c r="F175" s="90">
        <v>45125</v>
      </c>
      <c r="G175" s="53">
        <v>45217</v>
      </c>
      <c r="H175" s="30"/>
      <c r="I175" s="30"/>
      <c r="J175" s="30"/>
      <c r="K175" s="30"/>
      <c r="L175" s="30"/>
      <c r="M175" s="30" t="s">
        <v>324</v>
      </c>
      <c r="N175" s="60">
        <v>13905000</v>
      </c>
      <c r="O175" s="4">
        <v>13905000</v>
      </c>
      <c r="P175" s="4">
        <v>13905000</v>
      </c>
      <c r="Q175" s="15" t="s">
        <v>97</v>
      </c>
      <c r="R175" s="13">
        <f t="shared" si="2"/>
        <v>1</v>
      </c>
    </row>
    <row r="176" spans="1:18" ht="15" x14ac:dyDescent="0.25">
      <c r="A176" s="27">
        <v>174</v>
      </c>
      <c r="B176" s="43">
        <v>45125</v>
      </c>
      <c r="C176" s="30" t="s">
        <v>160</v>
      </c>
      <c r="D176" s="60">
        <v>16000000</v>
      </c>
      <c r="E176" s="30" t="s">
        <v>278</v>
      </c>
      <c r="F176" s="90">
        <v>45125</v>
      </c>
      <c r="G176" s="53">
        <v>45246</v>
      </c>
      <c r="H176" s="30" t="s">
        <v>491</v>
      </c>
      <c r="I176" s="60">
        <v>4000000</v>
      </c>
      <c r="J176" s="30"/>
      <c r="K176" s="30"/>
      <c r="L176" s="30"/>
      <c r="M176" s="60">
        <v>4000000</v>
      </c>
      <c r="N176" s="60">
        <v>20000000</v>
      </c>
      <c r="O176" s="4">
        <v>16000000</v>
      </c>
      <c r="P176" s="4">
        <v>8000000</v>
      </c>
      <c r="Q176" s="15" t="s">
        <v>97</v>
      </c>
      <c r="R176" s="13">
        <f t="shared" si="2"/>
        <v>0.8</v>
      </c>
    </row>
    <row r="177" spans="1:18" ht="15" x14ac:dyDescent="0.25">
      <c r="A177" s="67">
        <v>175</v>
      </c>
      <c r="B177" s="43">
        <v>45125</v>
      </c>
      <c r="C177" s="30" t="s">
        <v>161</v>
      </c>
      <c r="D177" s="60">
        <v>16000000</v>
      </c>
      <c r="E177" s="30" t="s">
        <v>278</v>
      </c>
      <c r="F177" s="90">
        <v>45125</v>
      </c>
      <c r="G177" s="53">
        <v>45246</v>
      </c>
      <c r="H177" s="30" t="s">
        <v>493</v>
      </c>
      <c r="I177" s="60">
        <v>8000000</v>
      </c>
      <c r="J177" s="30"/>
      <c r="K177" s="30"/>
      <c r="L177" s="30"/>
      <c r="M177" s="60">
        <v>8000000</v>
      </c>
      <c r="N177" s="60">
        <v>24000000</v>
      </c>
      <c r="O177" s="4">
        <v>24000000</v>
      </c>
      <c r="P177" s="4">
        <v>12000000</v>
      </c>
      <c r="Q177" s="15" t="s">
        <v>97</v>
      </c>
      <c r="R177" s="13">
        <f t="shared" si="2"/>
        <v>1</v>
      </c>
    </row>
    <row r="178" spans="1:18" ht="15" x14ac:dyDescent="0.25">
      <c r="A178" s="27">
        <v>176</v>
      </c>
      <c r="B178" s="43">
        <v>45125</v>
      </c>
      <c r="C178" s="30" t="s">
        <v>162</v>
      </c>
      <c r="D178" s="60">
        <v>16000000</v>
      </c>
      <c r="E178" s="30" t="s">
        <v>278</v>
      </c>
      <c r="F178" s="90">
        <v>45125</v>
      </c>
      <c r="G178" s="53">
        <v>45246</v>
      </c>
      <c r="H178" s="30"/>
      <c r="I178" s="30"/>
      <c r="J178" s="30"/>
      <c r="K178" s="30"/>
      <c r="L178" s="30"/>
      <c r="M178" s="30" t="s">
        <v>324</v>
      </c>
      <c r="N178" s="60">
        <v>16000000</v>
      </c>
      <c r="O178" s="4">
        <v>16000000</v>
      </c>
      <c r="P178" s="4">
        <v>8000000</v>
      </c>
      <c r="Q178" s="15" t="s">
        <v>97</v>
      </c>
      <c r="R178" s="13">
        <f t="shared" si="2"/>
        <v>1</v>
      </c>
    </row>
    <row r="179" spans="1:18" ht="15" x14ac:dyDescent="0.25">
      <c r="A179" s="67">
        <v>177</v>
      </c>
      <c r="B179" s="43">
        <v>45125</v>
      </c>
      <c r="C179" s="30" t="s">
        <v>163</v>
      </c>
      <c r="D179" s="60">
        <v>16000000</v>
      </c>
      <c r="E179" s="30" t="s">
        <v>278</v>
      </c>
      <c r="F179" s="90">
        <v>45125</v>
      </c>
      <c r="G179" s="53">
        <v>45246</v>
      </c>
      <c r="H179" s="30" t="s">
        <v>493</v>
      </c>
      <c r="I179" s="60">
        <v>8000000</v>
      </c>
      <c r="J179" s="30"/>
      <c r="K179" s="30"/>
      <c r="L179" s="30"/>
      <c r="M179" s="60">
        <v>8000000</v>
      </c>
      <c r="N179" s="60">
        <v>24000000</v>
      </c>
      <c r="O179" s="4">
        <v>24000000</v>
      </c>
      <c r="P179" s="4">
        <v>4000000</v>
      </c>
      <c r="Q179" s="15" t="s">
        <v>97</v>
      </c>
      <c r="R179" s="13">
        <f t="shared" si="2"/>
        <v>1</v>
      </c>
    </row>
    <row r="180" spans="1:18" ht="15" x14ac:dyDescent="0.25">
      <c r="A180" s="27">
        <v>178</v>
      </c>
      <c r="B180" s="43">
        <v>45125</v>
      </c>
      <c r="C180" s="30" t="s">
        <v>164</v>
      </c>
      <c r="D180" s="60">
        <v>16000000</v>
      </c>
      <c r="E180" s="30" t="s">
        <v>278</v>
      </c>
      <c r="F180" s="90">
        <v>45125</v>
      </c>
      <c r="G180" s="53">
        <v>45246</v>
      </c>
      <c r="H180" s="30"/>
      <c r="I180" s="30"/>
      <c r="J180" s="30"/>
      <c r="K180" s="30"/>
      <c r="L180" s="30"/>
      <c r="M180" s="30" t="s">
        <v>324</v>
      </c>
      <c r="N180" s="60">
        <v>16000000</v>
      </c>
      <c r="O180" s="4">
        <v>16000000</v>
      </c>
      <c r="P180" s="4">
        <v>0</v>
      </c>
      <c r="Q180" s="15" t="s">
        <v>97</v>
      </c>
      <c r="R180" s="13">
        <f t="shared" si="2"/>
        <v>1</v>
      </c>
    </row>
    <row r="181" spans="1:18" ht="15" x14ac:dyDescent="0.25">
      <c r="A181" s="67">
        <v>179</v>
      </c>
      <c r="B181" s="43">
        <v>45125</v>
      </c>
      <c r="C181" s="30" t="s">
        <v>165</v>
      </c>
      <c r="D181" s="60">
        <v>16000000</v>
      </c>
      <c r="E181" s="30" t="s">
        <v>278</v>
      </c>
      <c r="F181" s="90">
        <v>45125</v>
      </c>
      <c r="G181" s="53">
        <v>45246</v>
      </c>
      <c r="H181" s="30" t="s">
        <v>491</v>
      </c>
      <c r="I181" s="60">
        <v>4000000</v>
      </c>
      <c r="J181" s="30"/>
      <c r="K181" s="30"/>
      <c r="L181" s="30"/>
      <c r="M181" s="60">
        <v>4000000</v>
      </c>
      <c r="N181" s="60">
        <v>20000000</v>
      </c>
      <c r="O181" s="4">
        <v>16000000</v>
      </c>
      <c r="P181" s="4">
        <v>0</v>
      </c>
      <c r="Q181" s="15" t="s">
        <v>97</v>
      </c>
      <c r="R181" s="13">
        <f t="shared" si="2"/>
        <v>0.8</v>
      </c>
    </row>
    <row r="182" spans="1:18" ht="15" x14ac:dyDescent="0.25">
      <c r="A182" s="27">
        <v>180</v>
      </c>
      <c r="B182" s="43">
        <v>45125</v>
      </c>
      <c r="C182" s="30" t="s">
        <v>166</v>
      </c>
      <c r="D182" s="60">
        <v>16000000</v>
      </c>
      <c r="E182" s="30" t="s">
        <v>278</v>
      </c>
      <c r="F182" s="90">
        <v>45125</v>
      </c>
      <c r="G182" s="53">
        <v>45246</v>
      </c>
      <c r="H182" s="30" t="s">
        <v>493</v>
      </c>
      <c r="I182" s="60">
        <v>8000000</v>
      </c>
      <c r="J182" s="30"/>
      <c r="K182" s="30"/>
      <c r="L182" s="30"/>
      <c r="M182" s="60">
        <v>8000000</v>
      </c>
      <c r="N182" s="60">
        <v>24000000</v>
      </c>
      <c r="O182" s="4">
        <v>16000000</v>
      </c>
      <c r="P182" s="4">
        <v>0</v>
      </c>
      <c r="Q182" s="15" t="s">
        <v>97</v>
      </c>
      <c r="R182" s="13">
        <f t="shared" si="2"/>
        <v>0.66666666666666663</v>
      </c>
    </row>
    <row r="183" spans="1:18" ht="15" x14ac:dyDescent="0.25">
      <c r="A183" s="67">
        <v>181</v>
      </c>
      <c r="B183" s="43">
        <v>45125</v>
      </c>
      <c r="C183" s="30" t="s">
        <v>167</v>
      </c>
      <c r="D183" s="60">
        <v>16000000</v>
      </c>
      <c r="E183" s="30" t="s">
        <v>278</v>
      </c>
      <c r="F183" s="90">
        <v>45125</v>
      </c>
      <c r="G183" s="53">
        <v>45246</v>
      </c>
      <c r="H183" s="30" t="s">
        <v>493</v>
      </c>
      <c r="I183" s="60">
        <v>8000000</v>
      </c>
      <c r="J183" s="30"/>
      <c r="K183" s="30"/>
      <c r="L183" s="30"/>
      <c r="M183" s="60">
        <v>8000000</v>
      </c>
      <c r="N183" s="60">
        <v>24000000</v>
      </c>
      <c r="O183" s="4">
        <v>24000000</v>
      </c>
      <c r="P183" s="4">
        <v>4000000</v>
      </c>
      <c r="Q183" s="15" t="s">
        <v>97</v>
      </c>
      <c r="R183" s="13">
        <f t="shared" si="2"/>
        <v>1</v>
      </c>
    </row>
    <row r="184" spans="1:18" ht="15" x14ac:dyDescent="0.25">
      <c r="A184" s="27">
        <v>182</v>
      </c>
      <c r="B184" s="43">
        <v>45125</v>
      </c>
      <c r="C184" s="30" t="s">
        <v>168</v>
      </c>
      <c r="D184" s="60">
        <v>16000000</v>
      </c>
      <c r="E184" s="30" t="s">
        <v>278</v>
      </c>
      <c r="F184" s="90">
        <v>45125</v>
      </c>
      <c r="G184" s="53">
        <v>45246</v>
      </c>
      <c r="H184" s="30"/>
      <c r="I184" s="30"/>
      <c r="J184" s="30"/>
      <c r="K184" s="30"/>
      <c r="L184" s="30"/>
      <c r="M184" s="30" t="s">
        <v>324</v>
      </c>
      <c r="N184" s="60">
        <v>16000000</v>
      </c>
      <c r="O184" s="4">
        <v>16000000</v>
      </c>
      <c r="P184" s="4">
        <v>0</v>
      </c>
      <c r="Q184" s="15" t="s">
        <v>97</v>
      </c>
      <c r="R184" s="13">
        <f t="shared" si="2"/>
        <v>1</v>
      </c>
    </row>
    <row r="185" spans="1:18" ht="15" x14ac:dyDescent="0.25">
      <c r="A185" s="67">
        <v>183</v>
      </c>
      <c r="B185" s="43">
        <v>45125</v>
      </c>
      <c r="C185" s="30" t="s">
        <v>169</v>
      </c>
      <c r="D185" s="60">
        <v>16000000</v>
      </c>
      <c r="E185" s="30" t="s">
        <v>278</v>
      </c>
      <c r="F185" s="90">
        <v>45125</v>
      </c>
      <c r="G185" s="53">
        <v>45246</v>
      </c>
      <c r="H185" s="30" t="s">
        <v>494</v>
      </c>
      <c r="I185" s="60">
        <v>7112000</v>
      </c>
      <c r="J185" s="30"/>
      <c r="K185" s="30"/>
      <c r="L185" s="30"/>
      <c r="M185" s="60">
        <v>7112000</v>
      </c>
      <c r="N185" s="60">
        <v>23112000</v>
      </c>
      <c r="O185" s="4">
        <v>0</v>
      </c>
      <c r="P185" s="4">
        <v>0</v>
      </c>
      <c r="Q185" s="15" t="s">
        <v>97</v>
      </c>
      <c r="R185" s="13">
        <f t="shared" si="2"/>
        <v>0</v>
      </c>
    </row>
    <row r="186" spans="1:18" ht="15" x14ac:dyDescent="0.25">
      <c r="A186" s="67">
        <v>184</v>
      </c>
      <c r="B186" s="43">
        <v>45125</v>
      </c>
      <c r="C186" s="30" t="s">
        <v>170</v>
      </c>
      <c r="D186" s="60">
        <v>16000000</v>
      </c>
      <c r="E186" s="30" t="s">
        <v>278</v>
      </c>
      <c r="F186" s="90">
        <v>45125</v>
      </c>
      <c r="G186" s="53">
        <v>45246</v>
      </c>
      <c r="H186" s="30"/>
      <c r="I186" s="30"/>
      <c r="J186" s="30"/>
      <c r="K186" s="30"/>
      <c r="L186" s="30"/>
      <c r="M186" s="30" t="s">
        <v>324</v>
      </c>
      <c r="N186" s="60">
        <v>16000000</v>
      </c>
      <c r="O186" s="4">
        <v>0</v>
      </c>
      <c r="P186" s="4">
        <v>0</v>
      </c>
      <c r="Q186" s="15" t="s">
        <v>97</v>
      </c>
      <c r="R186" s="13">
        <f t="shared" si="2"/>
        <v>0</v>
      </c>
    </row>
    <row r="187" spans="1:18" ht="15" x14ac:dyDescent="0.25">
      <c r="A187" s="67">
        <v>185</v>
      </c>
      <c r="B187" s="43">
        <v>45125</v>
      </c>
      <c r="C187" s="96" t="s">
        <v>171</v>
      </c>
      <c r="D187" s="60">
        <v>7828800</v>
      </c>
      <c r="E187" s="96" t="s">
        <v>279</v>
      </c>
      <c r="F187" s="90">
        <v>45125</v>
      </c>
      <c r="G187" s="53">
        <v>45186</v>
      </c>
      <c r="H187" s="30"/>
      <c r="I187" s="30"/>
      <c r="J187" s="30"/>
      <c r="K187" s="30"/>
      <c r="L187" s="30"/>
      <c r="M187" s="30" t="s">
        <v>324</v>
      </c>
      <c r="N187" s="60">
        <v>7828800</v>
      </c>
      <c r="O187" s="83">
        <v>7828800</v>
      </c>
      <c r="P187" s="83">
        <v>7828800</v>
      </c>
      <c r="Q187" s="15" t="s">
        <v>97</v>
      </c>
      <c r="R187" s="13">
        <f t="shared" si="2"/>
        <v>1</v>
      </c>
    </row>
    <row r="188" spans="1:18" ht="15" x14ac:dyDescent="0.25">
      <c r="A188" s="67">
        <v>186</v>
      </c>
      <c r="B188" s="43">
        <v>45125</v>
      </c>
      <c r="C188" s="96" t="s">
        <v>172</v>
      </c>
      <c r="D188" s="60">
        <v>16000000</v>
      </c>
      <c r="E188" s="96" t="s">
        <v>280</v>
      </c>
      <c r="F188" s="90">
        <v>45125</v>
      </c>
      <c r="G188" s="53">
        <v>45246</v>
      </c>
      <c r="H188" s="30" t="s">
        <v>491</v>
      </c>
      <c r="I188" s="60">
        <v>4000000</v>
      </c>
      <c r="J188" s="30"/>
      <c r="K188" s="30"/>
      <c r="L188" s="30"/>
      <c r="M188" s="60">
        <v>4000000</v>
      </c>
      <c r="N188" s="60">
        <v>20000000</v>
      </c>
      <c r="O188" s="4">
        <v>20000000</v>
      </c>
      <c r="P188" s="4">
        <v>8000000</v>
      </c>
      <c r="Q188" s="15" t="s">
        <v>97</v>
      </c>
      <c r="R188" s="13">
        <f t="shared" si="2"/>
        <v>1</v>
      </c>
    </row>
    <row r="189" spans="1:18" ht="60" x14ac:dyDescent="0.25">
      <c r="A189" s="68" t="s">
        <v>151</v>
      </c>
      <c r="B189" s="43" t="s">
        <v>119</v>
      </c>
      <c r="C189" s="73" t="s">
        <v>119</v>
      </c>
      <c r="D189" s="73" t="s">
        <v>119</v>
      </c>
      <c r="E189" s="73" t="s">
        <v>119</v>
      </c>
      <c r="F189" s="43" t="s">
        <v>119</v>
      </c>
      <c r="G189" s="43" t="s">
        <v>119</v>
      </c>
      <c r="H189" s="43" t="s">
        <v>119</v>
      </c>
      <c r="I189" s="43" t="s">
        <v>119</v>
      </c>
      <c r="J189" s="43" t="s">
        <v>119</v>
      </c>
      <c r="K189" s="43" t="s">
        <v>119</v>
      </c>
      <c r="L189" s="43" t="s">
        <v>119</v>
      </c>
      <c r="M189" s="43" t="s">
        <v>119</v>
      </c>
      <c r="N189" s="43" t="s">
        <v>119</v>
      </c>
      <c r="O189" s="73" t="s">
        <v>119</v>
      </c>
      <c r="P189" s="73" t="s">
        <v>119</v>
      </c>
      <c r="Q189" s="73" t="s">
        <v>119</v>
      </c>
      <c r="R189" s="74" t="e">
        <f t="shared" si="2"/>
        <v>#VALUE!</v>
      </c>
    </row>
    <row r="190" spans="1:18" ht="15" x14ac:dyDescent="0.25">
      <c r="A190" s="37">
        <v>188</v>
      </c>
      <c r="B190" s="45">
        <v>45128</v>
      </c>
      <c r="C190" s="89" t="s">
        <v>52</v>
      </c>
      <c r="D190" s="88">
        <v>18581780</v>
      </c>
      <c r="E190" s="38" t="s">
        <v>116</v>
      </c>
      <c r="F190" s="92">
        <v>45128</v>
      </c>
      <c r="G190" s="93">
        <v>45158</v>
      </c>
      <c r="H190" s="30"/>
      <c r="I190" s="30"/>
      <c r="J190" s="30"/>
      <c r="K190" s="30"/>
      <c r="L190" s="30"/>
      <c r="M190" s="30" t="s">
        <v>324</v>
      </c>
      <c r="N190" s="60">
        <v>18581780</v>
      </c>
      <c r="O190" s="4">
        <v>18581780</v>
      </c>
      <c r="P190" s="4">
        <v>18581780</v>
      </c>
      <c r="Q190" s="15" t="s">
        <v>97</v>
      </c>
      <c r="R190" s="13">
        <f t="shared" si="2"/>
        <v>1</v>
      </c>
    </row>
    <row r="191" spans="1:18" ht="15" x14ac:dyDescent="0.25">
      <c r="A191" s="55">
        <v>189</v>
      </c>
      <c r="B191" s="53">
        <v>45132</v>
      </c>
      <c r="C191" s="97" t="s">
        <v>173</v>
      </c>
      <c r="D191" s="63">
        <v>13905000</v>
      </c>
      <c r="E191" s="62" t="s">
        <v>281</v>
      </c>
      <c r="F191" s="90">
        <v>45132</v>
      </c>
      <c r="G191" s="53">
        <v>45224</v>
      </c>
      <c r="H191" s="30"/>
      <c r="I191" s="30"/>
      <c r="J191" s="30"/>
      <c r="K191" s="30"/>
      <c r="L191" s="30"/>
      <c r="M191" s="30" t="s">
        <v>324</v>
      </c>
      <c r="N191" s="60">
        <v>13905000</v>
      </c>
      <c r="O191" s="83">
        <v>13905000</v>
      </c>
      <c r="P191" s="83">
        <v>13905000</v>
      </c>
      <c r="Q191" s="15" t="s">
        <v>97</v>
      </c>
      <c r="R191" s="13">
        <f t="shared" si="2"/>
        <v>1</v>
      </c>
    </row>
    <row r="192" spans="1:18" ht="15" x14ac:dyDescent="0.25">
      <c r="A192" s="55">
        <v>190</v>
      </c>
      <c r="B192" s="53">
        <v>45132</v>
      </c>
      <c r="C192" s="62" t="s">
        <v>174</v>
      </c>
      <c r="D192" s="63">
        <v>27500000</v>
      </c>
      <c r="E192" s="62" t="s">
        <v>282</v>
      </c>
      <c r="F192" s="90">
        <v>45132</v>
      </c>
      <c r="G192" s="53">
        <v>45247</v>
      </c>
      <c r="H192" s="30"/>
      <c r="I192" s="30"/>
      <c r="J192" s="30"/>
      <c r="K192" s="30"/>
      <c r="L192" s="30"/>
      <c r="M192" s="30" t="s">
        <v>324</v>
      </c>
      <c r="N192" s="60">
        <v>27500000</v>
      </c>
      <c r="O192" s="4">
        <v>27500000</v>
      </c>
      <c r="P192" s="4">
        <v>0</v>
      </c>
      <c r="Q192" s="15" t="s">
        <v>97</v>
      </c>
      <c r="R192" s="13">
        <f t="shared" si="2"/>
        <v>1</v>
      </c>
    </row>
    <row r="193" spans="1:18" ht="15" x14ac:dyDescent="0.25">
      <c r="A193" s="56">
        <v>191</v>
      </c>
      <c r="B193" s="93">
        <v>45132</v>
      </c>
      <c r="C193" s="98" t="s">
        <v>175</v>
      </c>
      <c r="D193" s="99">
        <v>75440000</v>
      </c>
      <c r="E193" s="98" t="s">
        <v>283</v>
      </c>
      <c r="F193" s="92">
        <v>45132</v>
      </c>
      <c r="G193" s="93">
        <v>45236</v>
      </c>
      <c r="H193" s="30"/>
      <c r="I193" s="30"/>
      <c r="J193" s="30"/>
      <c r="K193" s="30"/>
      <c r="L193" s="30"/>
      <c r="M193" s="30" t="s">
        <v>324</v>
      </c>
      <c r="N193" s="60">
        <v>75440000</v>
      </c>
      <c r="O193" s="4">
        <v>69000000</v>
      </c>
      <c r="P193" s="4">
        <v>69000000</v>
      </c>
      <c r="Q193" s="15" t="s">
        <v>117</v>
      </c>
      <c r="R193" s="13">
        <f t="shared" si="2"/>
        <v>0.91463414634146345</v>
      </c>
    </row>
    <row r="194" spans="1:18" ht="15" x14ac:dyDescent="0.25">
      <c r="A194" s="56">
        <v>192</v>
      </c>
      <c r="B194" s="93">
        <v>45133</v>
      </c>
      <c r="C194" s="100" t="s">
        <v>176</v>
      </c>
      <c r="D194" s="99">
        <v>8500000</v>
      </c>
      <c r="E194" s="100" t="s">
        <v>26</v>
      </c>
      <c r="F194" s="101">
        <v>45134</v>
      </c>
      <c r="G194" s="93">
        <v>45287</v>
      </c>
      <c r="H194" s="30" t="s">
        <v>495</v>
      </c>
      <c r="I194" s="30"/>
      <c r="J194" s="30"/>
      <c r="K194" s="30"/>
      <c r="L194" s="30"/>
      <c r="M194" s="30" t="s">
        <v>324</v>
      </c>
      <c r="N194" s="60">
        <v>8500000</v>
      </c>
      <c r="O194" s="4">
        <v>7750000</v>
      </c>
      <c r="P194" s="4">
        <v>6000000</v>
      </c>
      <c r="Q194" s="15" t="s">
        <v>117</v>
      </c>
      <c r="R194" s="13">
        <f t="shared" si="2"/>
        <v>0.91176470588235292</v>
      </c>
    </row>
    <row r="195" spans="1:18" ht="15" x14ac:dyDescent="0.25">
      <c r="A195" s="67">
        <v>193</v>
      </c>
      <c r="B195" s="43">
        <v>45134</v>
      </c>
      <c r="C195" s="96" t="s">
        <v>177</v>
      </c>
      <c r="D195" s="60">
        <v>64200000</v>
      </c>
      <c r="E195" s="30" t="s">
        <v>273</v>
      </c>
      <c r="F195" s="102">
        <v>45134</v>
      </c>
      <c r="G195" s="43">
        <v>45224</v>
      </c>
      <c r="H195" s="30"/>
      <c r="I195" s="30"/>
      <c r="J195" s="30"/>
      <c r="K195" s="30"/>
      <c r="L195" s="30"/>
      <c r="M195" s="30" t="s">
        <v>324</v>
      </c>
      <c r="N195" s="60">
        <v>64200000</v>
      </c>
      <c r="O195" s="4">
        <v>64200000</v>
      </c>
      <c r="P195" s="4">
        <v>64200000</v>
      </c>
      <c r="Q195" s="15" t="s">
        <v>97</v>
      </c>
      <c r="R195" s="13">
        <f t="shared" ref="R195:R258" si="3">O195/N195</f>
        <v>1</v>
      </c>
    </row>
    <row r="196" spans="1:18" ht="15" x14ac:dyDescent="0.25">
      <c r="A196" s="55">
        <v>194</v>
      </c>
      <c r="B196" s="53">
        <v>45135</v>
      </c>
      <c r="C196" s="97" t="s">
        <v>178</v>
      </c>
      <c r="D196" s="63">
        <v>10827000</v>
      </c>
      <c r="E196" s="62" t="s">
        <v>277</v>
      </c>
      <c r="F196" s="90">
        <v>45135</v>
      </c>
      <c r="G196" s="53">
        <v>45246</v>
      </c>
      <c r="H196" s="30"/>
      <c r="I196" s="30"/>
      <c r="J196" s="30"/>
      <c r="K196" s="30"/>
      <c r="L196" s="30"/>
      <c r="M196" s="30" t="s">
        <v>324</v>
      </c>
      <c r="N196" s="60">
        <v>10827000</v>
      </c>
      <c r="O196" s="4">
        <v>10827000</v>
      </c>
      <c r="P196" s="83">
        <v>5800000</v>
      </c>
      <c r="Q196" s="15" t="s">
        <v>97</v>
      </c>
      <c r="R196" s="13">
        <f t="shared" si="3"/>
        <v>1</v>
      </c>
    </row>
    <row r="197" spans="1:18" ht="15" x14ac:dyDescent="0.25">
      <c r="A197" s="55">
        <v>195</v>
      </c>
      <c r="B197" s="53">
        <v>45135</v>
      </c>
      <c r="C197" s="97" t="s">
        <v>178</v>
      </c>
      <c r="D197" s="63">
        <v>5800000</v>
      </c>
      <c r="E197" s="62" t="s">
        <v>279</v>
      </c>
      <c r="F197" s="90">
        <v>45135</v>
      </c>
      <c r="G197" s="53">
        <v>45196</v>
      </c>
      <c r="H197" s="30"/>
      <c r="I197" s="30"/>
      <c r="J197" s="30"/>
      <c r="K197" s="30"/>
      <c r="L197" s="30"/>
      <c r="M197" s="30" t="s">
        <v>324</v>
      </c>
      <c r="N197" s="60">
        <v>5800000</v>
      </c>
      <c r="O197" s="4">
        <v>5800000</v>
      </c>
      <c r="P197" s="4">
        <v>2900000</v>
      </c>
      <c r="Q197" s="15" t="s">
        <v>97</v>
      </c>
      <c r="R197" s="13">
        <f t="shared" si="3"/>
        <v>1</v>
      </c>
    </row>
    <row r="198" spans="1:18" ht="15" x14ac:dyDescent="0.25">
      <c r="A198" s="55">
        <v>196</v>
      </c>
      <c r="B198" s="53">
        <v>45138</v>
      </c>
      <c r="C198" s="97" t="s">
        <v>179</v>
      </c>
      <c r="D198" s="63">
        <v>35000000</v>
      </c>
      <c r="E198" s="62" t="s">
        <v>273</v>
      </c>
      <c r="F198" s="90">
        <v>45142</v>
      </c>
      <c r="G198" s="53">
        <v>45234</v>
      </c>
      <c r="H198" s="30"/>
      <c r="I198" s="30"/>
      <c r="J198" s="30"/>
      <c r="K198" s="30"/>
      <c r="L198" s="30"/>
      <c r="M198" s="30" t="s">
        <v>324</v>
      </c>
      <c r="N198" s="60">
        <v>35000000</v>
      </c>
      <c r="O198" s="4"/>
      <c r="P198" s="4"/>
      <c r="Q198" s="15" t="s">
        <v>117</v>
      </c>
      <c r="R198" s="13">
        <f t="shared" si="3"/>
        <v>0</v>
      </c>
    </row>
    <row r="199" spans="1:18" ht="15" x14ac:dyDescent="0.25">
      <c r="A199" s="55">
        <v>197</v>
      </c>
      <c r="B199" s="53">
        <v>45138</v>
      </c>
      <c r="C199" s="97" t="s">
        <v>179</v>
      </c>
      <c r="D199" s="63">
        <v>100000000</v>
      </c>
      <c r="E199" s="62" t="s">
        <v>273</v>
      </c>
      <c r="F199" s="90">
        <v>45142</v>
      </c>
      <c r="G199" s="53">
        <v>45234</v>
      </c>
      <c r="H199" s="30"/>
      <c r="I199" s="60">
        <v>25000000</v>
      </c>
      <c r="J199" s="30"/>
      <c r="K199" s="30"/>
      <c r="L199" s="30"/>
      <c r="M199" s="60">
        <v>25000000</v>
      </c>
      <c r="N199" s="60">
        <v>125000000</v>
      </c>
      <c r="O199" s="4">
        <v>116435107</v>
      </c>
      <c r="P199" s="4">
        <v>116435107</v>
      </c>
      <c r="Q199" s="15" t="s">
        <v>117</v>
      </c>
      <c r="R199" s="13">
        <f t="shared" si="3"/>
        <v>0.93148085599999997</v>
      </c>
    </row>
    <row r="200" spans="1:18" ht="15" x14ac:dyDescent="0.25">
      <c r="A200" s="67">
        <v>198</v>
      </c>
      <c r="B200" s="43">
        <v>45139</v>
      </c>
      <c r="C200" s="96" t="s">
        <v>170</v>
      </c>
      <c r="D200" s="60">
        <v>4000000</v>
      </c>
      <c r="E200" s="30" t="s">
        <v>113</v>
      </c>
      <c r="F200" s="90">
        <v>45146</v>
      </c>
      <c r="G200" s="53">
        <v>45176</v>
      </c>
      <c r="H200" s="30"/>
      <c r="I200" s="30"/>
      <c r="J200" s="30"/>
      <c r="K200" s="30"/>
      <c r="L200" s="30"/>
      <c r="M200" s="30" t="s">
        <v>324</v>
      </c>
      <c r="N200" s="60">
        <v>4000000</v>
      </c>
      <c r="O200" s="4">
        <v>4000000</v>
      </c>
      <c r="P200" s="4">
        <v>4000000</v>
      </c>
      <c r="Q200" s="15" t="s">
        <v>97</v>
      </c>
      <c r="R200" s="13">
        <f t="shared" si="3"/>
        <v>1</v>
      </c>
    </row>
    <row r="201" spans="1:18" ht="15" x14ac:dyDescent="0.25">
      <c r="A201" s="67">
        <v>199</v>
      </c>
      <c r="B201" s="43">
        <v>45139</v>
      </c>
      <c r="C201" s="96" t="s">
        <v>180</v>
      </c>
      <c r="D201" s="60">
        <v>12000000</v>
      </c>
      <c r="E201" s="30" t="s">
        <v>137</v>
      </c>
      <c r="F201" s="90">
        <v>45142</v>
      </c>
      <c r="G201" s="53">
        <v>45233</v>
      </c>
      <c r="H201" s="30"/>
      <c r="I201" s="30"/>
      <c r="J201" s="30"/>
      <c r="K201" s="30"/>
      <c r="L201" s="30"/>
      <c r="M201" s="30" t="s">
        <v>324</v>
      </c>
      <c r="N201" s="60">
        <v>12000000</v>
      </c>
      <c r="O201" s="4">
        <v>12000000</v>
      </c>
      <c r="P201" s="4">
        <v>4000000</v>
      </c>
      <c r="Q201" s="15" t="s">
        <v>97</v>
      </c>
      <c r="R201" s="13">
        <f t="shared" si="3"/>
        <v>1</v>
      </c>
    </row>
    <row r="202" spans="1:18" ht="15" x14ac:dyDescent="0.25">
      <c r="A202" s="55">
        <v>200</v>
      </c>
      <c r="B202" s="43">
        <v>45139</v>
      </c>
      <c r="C202" s="97" t="s">
        <v>181</v>
      </c>
      <c r="D202" s="60">
        <v>4004000</v>
      </c>
      <c r="E202" s="62" t="s">
        <v>284</v>
      </c>
      <c r="F202" s="90">
        <v>45139</v>
      </c>
      <c r="G202" s="53">
        <v>45169</v>
      </c>
      <c r="H202" s="30"/>
      <c r="I202" s="30"/>
      <c r="J202" s="30"/>
      <c r="K202" s="30"/>
      <c r="L202" s="30"/>
      <c r="M202" s="30" t="s">
        <v>324</v>
      </c>
      <c r="N202" s="60">
        <v>4004000</v>
      </c>
      <c r="O202" s="4">
        <v>4004000</v>
      </c>
      <c r="P202" s="4">
        <v>4004000</v>
      </c>
      <c r="Q202" s="15" t="s">
        <v>97</v>
      </c>
      <c r="R202" s="13">
        <f t="shared" si="3"/>
        <v>1</v>
      </c>
    </row>
    <row r="203" spans="1:18" ht="15" x14ac:dyDescent="0.25">
      <c r="A203" s="55">
        <v>201</v>
      </c>
      <c r="B203" s="43">
        <v>45139</v>
      </c>
      <c r="C203" s="97" t="s">
        <v>182</v>
      </c>
      <c r="D203" s="60">
        <v>8657000</v>
      </c>
      <c r="E203" s="103" t="s">
        <v>116</v>
      </c>
      <c r="F203" s="90">
        <v>45139</v>
      </c>
      <c r="G203" s="53">
        <v>45169</v>
      </c>
      <c r="H203" s="30"/>
      <c r="I203" s="30"/>
      <c r="J203" s="30"/>
      <c r="K203" s="30"/>
      <c r="L203" s="30"/>
      <c r="M203" s="30" t="s">
        <v>324</v>
      </c>
      <c r="N203" s="60">
        <v>8657000</v>
      </c>
      <c r="O203" s="4">
        <v>8657000</v>
      </c>
      <c r="P203" s="4">
        <v>8657000</v>
      </c>
      <c r="Q203" s="15" t="s">
        <v>97</v>
      </c>
      <c r="R203" s="13">
        <f t="shared" si="3"/>
        <v>1</v>
      </c>
    </row>
    <row r="204" spans="1:18" ht="15" x14ac:dyDescent="0.25">
      <c r="A204" s="55">
        <v>202</v>
      </c>
      <c r="B204" s="43">
        <v>45139</v>
      </c>
      <c r="C204" s="62" t="s">
        <v>183</v>
      </c>
      <c r="D204" s="60">
        <v>7725000</v>
      </c>
      <c r="E204" s="62" t="s">
        <v>116</v>
      </c>
      <c r="F204" s="90">
        <v>45139</v>
      </c>
      <c r="G204" s="104">
        <v>45169</v>
      </c>
      <c r="H204" s="30"/>
      <c r="I204" s="30"/>
      <c r="J204" s="30"/>
      <c r="K204" s="30"/>
      <c r="L204" s="30"/>
      <c r="M204" s="30" t="s">
        <v>324</v>
      </c>
      <c r="N204" s="60">
        <v>7725000</v>
      </c>
      <c r="O204" s="4">
        <v>7725000</v>
      </c>
      <c r="P204" s="4">
        <v>7725000</v>
      </c>
      <c r="Q204" s="15" t="s">
        <v>97</v>
      </c>
      <c r="R204" s="13">
        <f t="shared" si="3"/>
        <v>1</v>
      </c>
    </row>
    <row r="205" spans="1:18" ht="15" x14ac:dyDescent="0.25">
      <c r="A205" s="55">
        <v>203</v>
      </c>
      <c r="B205" s="43">
        <v>45139</v>
      </c>
      <c r="C205" s="62" t="s">
        <v>46</v>
      </c>
      <c r="D205" s="60">
        <v>280000000</v>
      </c>
      <c r="E205" s="62" t="s">
        <v>89</v>
      </c>
      <c r="F205" s="90">
        <v>45139</v>
      </c>
      <c r="G205" s="53">
        <v>45169</v>
      </c>
      <c r="H205" s="30"/>
      <c r="I205" s="30"/>
      <c r="J205" s="30"/>
      <c r="K205" s="30"/>
      <c r="L205" s="30"/>
      <c r="M205" s="30" t="s">
        <v>324</v>
      </c>
      <c r="N205" s="60">
        <v>280000000</v>
      </c>
      <c r="O205" s="4">
        <v>275269183</v>
      </c>
      <c r="P205" s="4">
        <v>275269183</v>
      </c>
      <c r="Q205" s="15" t="s">
        <v>117</v>
      </c>
      <c r="R205" s="13">
        <f t="shared" si="3"/>
        <v>0.98310422500000005</v>
      </c>
    </row>
    <row r="206" spans="1:18" ht="15" x14ac:dyDescent="0.25">
      <c r="A206" s="55">
        <v>204</v>
      </c>
      <c r="B206" s="43">
        <v>45139</v>
      </c>
      <c r="C206" s="97" t="s">
        <v>184</v>
      </c>
      <c r="D206" s="105">
        <v>15000000</v>
      </c>
      <c r="E206" s="97" t="s">
        <v>285</v>
      </c>
      <c r="F206" s="90">
        <v>45152</v>
      </c>
      <c r="G206" s="53">
        <v>45183</v>
      </c>
      <c r="H206" s="30"/>
      <c r="I206" s="30"/>
      <c r="J206" s="30"/>
      <c r="K206" s="30"/>
      <c r="L206" s="30"/>
      <c r="M206" s="30" t="s">
        <v>324</v>
      </c>
      <c r="N206" s="60">
        <v>15000000</v>
      </c>
      <c r="O206" s="4">
        <v>14999150</v>
      </c>
      <c r="P206" s="4">
        <v>0</v>
      </c>
      <c r="Q206" s="15" t="s">
        <v>117</v>
      </c>
      <c r="R206" s="13">
        <f t="shared" si="3"/>
        <v>0.9999433333333333</v>
      </c>
    </row>
    <row r="207" spans="1:18" ht="15" x14ac:dyDescent="0.25">
      <c r="A207" s="55">
        <v>205</v>
      </c>
      <c r="B207" s="43">
        <v>45139</v>
      </c>
      <c r="C207" s="62" t="s">
        <v>19</v>
      </c>
      <c r="D207" s="105">
        <v>120000000</v>
      </c>
      <c r="E207" s="62" t="s">
        <v>89</v>
      </c>
      <c r="F207" s="90">
        <v>45139</v>
      </c>
      <c r="G207" s="53">
        <v>45169</v>
      </c>
      <c r="H207" s="30"/>
      <c r="I207" s="30"/>
      <c r="J207" s="30"/>
      <c r="K207" s="30"/>
      <c r="L207" s="30"/>
      <c r="M207" s="30" t="s">
        <v>324</v>
      </c>
      <c r="N207" s="60">
        <v>120000000</v>
      </c>
      <c r="O207" s="4">
        <v>99471260</v>
      </c>
      <c r="P207" s="4">
        <v>99471260</v>
      </c>
      <c r="Q207" s="15" t="s">
        <v>117</v>
      </c>
      <c r="R207" s="13">
        <f t="shared" si="3"/>
        <v>0.82892716666666666</v>
      </c>
    </row>
    <row r="208" spans="1:18" ht="15" x14ac:dyDescent="0.25">
      <c r="A208" s="55">
        <v>206</v>
      </c>
      <c r="B208" s="43">
        <v>45139</v>
      </c>
      <c r="C208" s="62" t="s">
        <v>185</v>
      </c>
      <c r="D208" s="105">
        <v>83864145</v>
      </c>
      <c r="E208" s="62" t="s">
        <v>113</v>
      </c>
      <c r="F208" s="90">
        <v>45139</v>
      </c>
      <c r="G208" s="53">
        <v>45169</v>
      </c>
      <c r="H208" s="30"/>
      <c r="I208" s="30"/>
      <c r="J208" s="30"/>
      <c r="K208" s="30"/>
      <c r="L208" s="30"/>
      <c r="M208" s="30" t="s">
        <v>324</v>
      </c>
      <c r="N208" s="60">
        <v>83864145</v>
      </c>
      <c r="O208" s="4">
        <v>83864145</v>
      </c>
      <c r="P208" s="4">
        <v>83864145</v>
      </c>
      <c r="Q208" s="15" t="s">
        <v>97</v>
      </c>
      <c r="R208" s="13">
        <f t="shared" si="3"/>
        <v>1</v>
      </c>
    </row>
    <row r="209" spans="1:18" ht="15" x14ac:dyDescent="0.25">
      <c r="A209" s="55">
        <v>207</v>
      </c>
      <c r="B209" s="43">
        <v>45139</v>
      </c>
      <c r="C209" s="97" t="s">
        <v>186</v>
      </c>
      <c r="D209" s="105">
        <v>40000000</v>
      </c>
      <c r="E209" s="62" t="s">
        <v>113</v>
      </c>
      <c r="F209" s="90">
        <v>45139</v>
      </c>
      <c r="G209" s="53">
        <v>45169</v>
      </c>
      <c r="H209" s="30"/>
      <c r="I209" s="30"/>
      <c r="J209" s="30"/>
      <c r="K209" s="30"/>
      <c r="L209" s="30"/>
      <c r="M209" s="30" t="s">
        <v>324</v>
      </c>
      <c r="N209" s="60">
        <v>40000000</v>
      </c>
      <c r="O209" s="4">
        <v>39768621</v>
      </c>
      <c r="P209" s="4">
        <v>39768621</v>
      </c>
      <c r="Q209" s="15" t="s">
        <v>117</v>
      </c>
      <c r="R209" s="13">
        <f t="shared" si="3"/>
        <v>0.99421552499999999</v>
      </c>
    </row>
    <row r="210" spans="1:18" ht="15" x14ac:dyDescent="0.25">
      <c r="A210" s="55">
        <v>208</v>
      </c>
      <c r="B210" s="43">
        <v>45139</v>
      </c>
      <c r="C210" s="97" t="s">
        <v>187</v>
      </c>
      <c r="D210" s="105">
        <v>43000000</v>
      </c>
      <c r="E210" s="62" t="s">
        <v>113</v>
      </c>
      <c r="F210" s="90">
        <v>45139</v>
      </c>
      <c r="G210" s="53">
        <v>45169</v>
      </c>
      <c r="H210" s="30"/>
      <c r="I210" s="60">
        <v>5000000</v>
      </c>
      <c r="J210" s="30"/>
      <c r="K210" s="30"/>
      <c r="L210" s="30"/>
      <c r="M210" s="60">
        <v>5000000</v>
      </c>
      <c r="N210" s="60">
        <v>48000000</v>
      </c>
      <c r="O210" s="4">
        <v>43000000</v>
      </c>
      <c r="P210" s="4">
        <v>43000000</v>
      </c>
      <c r="Q210" s="15" t="s">
        <v>97</v>
      </c>
      <c r="R210" s="13">
        <f t="shared" si="3"/>
        <v>0.89583333333333337</v>
      </c>
    </row>
    <row r="211" spans="1:18" ht="15" x14ac:dyDescent="0.25">
      <c r="A211" s="55">
        <v>209</v>
      </c>
      <c r="B211" s="53">
        <v>45139</v>
      </c>
      <c r="C211" s="6" t="s">
        <v>44</v>
      </c>
      <c r="D211" s="105">
        <v>253926404</v>
      </c>
      <c r="E211" s="62" t="s">
        <v>113</v>
      </c>
      <c r="F211" s="90">
        <v>45139</v>
      </c>
      <c r="G211" s="53">
        <v>45169</v>
      </c>
      <c r="H211" s="30"/>
      <c r="I211" s="30"/>
      <c r="J211" s="30"/>
      <c r="K211" s="30"/>
      <c r="L211" s="30"/>
      <c r="M211" s="30" t="s">
        <v>324</v>
      </c>
      <c r="N211" s="60">
        <v>253926404</v>
      </c>
      <c r="O211" s="4">
        <v>243559874</v>
      </c>
      <c r="P211" s="4">
        <v>243559874</v>
      </c>
      <c r="Q211" s="15" t="s">
        <v>117</v>
      </c>
      <c r="R211" s="13">
        <f t="shared" si="3"/>
        <v>0.95917506081801562</v>
      </c>
    </row>
    <row r="212" spans="1:18" ht="15" x14ac:dyDescent="0.25">
      <c r="A212" s="55">
        <v>210</v>
      </c>
      <c r="B212" s="53">
        <v>45139</v>
      </c>
      <c r="C212" s="62" t="s">
        <v>188</v>
      </c>
      <c r="D212" s="105">
        <v>30000000</v>
      </c>
      <c r="E212" s="62" t="s">
        <v>136</v>
      </c>
      <c r="F212" s="90">
        <v>45139</v>
      </c>
      <c r="G212" s="53">
        <v>45230</v>
      </c>
      <c r="H212" s="30" t="s">
        <v>475</v>
      </c>
      <c r="I212" s="60">
        <v>15000000</v>
      </c>
      <c r="J212" s="30" t="s">
        <v>500</v>
      </c>
      <c r="K212" s="30"/>
      <c r="L212" s="30" t="s">
        <v>472</v>
      </c>
      <c r="M212" s="60">
        <v>15000000</v>
      </c>
      <c r="N212" s="60">
        <v>45000000</v>
      </c>
      <c r="O212" s="4">
        <v>44038821</v>
      </c>
      <c r="P212" s="4">
        <v>44038821</v>
      </c>
      <c r="Q212" s="15" t="s">
        <v>117</v>
      </c>
      <c r="R212" s="13">
        <f t="shared" si="3"/>
        <v>0.97864046666666671</v>
      </c>
    </row>
    <row r="213" spans="1:18" ht="15" x14ac:dyDescent="0.25">
      <c r="A213" s="56">
        <v>211</v>
      </c>
      <c r="B213" s="93">
        <v>45139</v>
      </c>
      <c r="C213" s="98" t="s">
        <v>189</v>
      </c>
      <c r="D213" s="105">
        <v>30284231</v>
      </c>
      <c r="E213" s="56" t="s">
        <v>286</v>
      </c>
      <c r="F213" s="90">
        <v>45139</v>
      </c>
      <c r="G213" s="93">
        <v>45169</v>
      </c>
      <c r="H213" s="30"/>
      <c r="I213" s="30"/>
      <c r="J213" s="30"/>
      <c r="K213" s="30"/>
      <c r="L213" s="30"/>
      <c r="M213" s="30" t="s">
        <v>324</v>
      </c>
      <c r="N213" s="60">
        <v>30284231</v>
      </c>
      <c r="O213" s="4">
        <v>30284231</v>
      </c>
      <c r="P213" s="4">
        <v>30284231</v>
      </c>
      <c r="Q213" s="15" t="s">
        <v>97</v>
      </c>
      <c r="R213" s="13">
        <f t="shared" si="3"/>
        <v>1</v>
      </c>
    </row>
    <row r="214" spans="1:18" ht="15" x14ac:dyDescent="0.25">
      <c r="A214" s="56">
        <v>212</v>
      </c>
      <c r="B214" s="93">
        <v>45139</v>
      </c>
      <c r="C214" s="100" t="s">
        <v>190</v>
      </c>
      <c r="D214" s="105">
        <v>11000000</v>
      </c>
      <c r="E214" s="106" t="s">
        <v>116</v>
      </c>
      <c r="F214" s="90">
        <v>45139</v>
      </c>
      <c r="G214" s="93">
        <v>45169</v>
      </c>
      <c r="H214" s="30"/>
      <c r="I214" s="30"/>
      <c r="J214" s="30"/>
      <c r="K214" s="30"/>
      <c r="L214" s="30"/>
      <c r="M214" s="30" t="s">
        <v>324</v>
      </c>
      <c r="N214" s="60">
        <v>11000000</v>
      </c>
      <c r="O214" s="4">
        <v>10500000</v>
      </c>
      <c r="P214" s="4">
        <v>10500000</v>
      </c>
      <c r="Q214" s="15" t="s">
        <v>117</v>
      </c>
      <c r="R214" s="13">
        <f t="shared" si="3"/>
        <v>0.95454545454545459</v>
      </c>
    </row>
    <row r="215" spans="1:18" ht="15" x14ac:dyDescent="0.25">
      <c r="A215" s="55">
        <v>213</v>
      </c>
      <c r="B215" s="53">
        <v>45139</v>
      </c>
      <c r="C215" s="62" t="s">
        <v>34</v>
      </c>
      <c r="D215" s="105">
        <v>170000000</v>
      </c>
      <c r="E215" s="62" t="s">
        <v>113</v>
      </c>
      <c r="F215" s="90">
        <v>45139</v>
      </c>
      <c r="G215" s="53">
        <v>45169</v>
      </c>
      <c r="H215" s="30"/>
      <c r="I215" s="30"/>
      <c r="J215" s="30"/>
      <c r="K215" s="30"/>
      <c r="L215" s="30"/>
      <c r="M215" s="30" t="s">
        <v>324</v>
      </c>
      <c r="N215" s="60">
        <v>170000000</v>
      </c>
      <c r="O215" s="4">
        <v>159795528</v>
      </c>
      <c r="P215" s="4">
        <v>159795528</v>
      </c>
      <c r="Q215" s="15" t="s">
        <v>117</v>
      </c>
      <c r="R215" s="13">
        <f t="shared" si="3"/>
        <v>0.93997369411764709</v>
      </c>
    </row>
    <row r="216" spans="1:18" ht="15" x14ac:dyDescent="0.25">
      <c r="A216" s="55">
        <v>214</v>
      </c>
      <c r="B216" s="53">
        <v>45139</v>
      </c>
      <c r="C216" s="97" t="s">
        <v>191</v>
      </c>
      <c r="D216" s="105">
        <v>1900000</v>
      </c>
      <c r="E216" s="62" t="s">
        <v>18</v>
      </c>
      <c r="F216" s="90">
        <v>45139</v>
      </c>
      <c r="G216" s="53">
        <v>45169</v>
      </c>
      <c r="H216" s="30"/>
      <c r="I216" s="30"/>
      <c r="J216" s="30"/>
      <c r="K216" s="30"/>
      <c r="L216" s="30"/>
      <c r="M216" s="30" t="s">
        <v>324</v>
      </c>
      <c r="N216" s="60">
        <v>1900000</v>
      </c>
      <c r="O216" s="4">
        <v>1900000</v>
      </c>
      <c r="P216" s="4">
        <v>1900000</v>
      </c>
      <c r="Q216" s="15" t="s">
        <v>97</v>
      </c>
      <c r="R216" s="13">
        <f t="shared" si="3"/>
        <v>1</v>
      </c>
    </row>
    <row r="217" spans="1:18" ht="15" x14ac:dyDescent="0.25">
      <c r="A217" s="69">
        <v>215</v>
      </c>
      <c r="B217" s="107">
        <v>45140</v>
      </c>
      <c r="C217" s="98" t="s">
        <v>192</v>
      </c>
      <c r="D217" s="108">
        <v>9999000</v>
      </c>
      <c r="E217" s="98" t="s">
        <v>287</v>
      </c>
      <c r="F217" s="90">
        <v>45147</v>
      </c>
      <c r="G217" s="53">
        <v>45236</v>
      </c>
      <c r="H217" s="30"/>
      <c r="I217" s="30"/>
      <c r="J217" s="30"/>
      <c r="K217" s="30"/>
      <c r="L217" s="30"/>
      <c r="M217" s="30" t="s">
        <v>324</v>
      </c>
      <c r="N217" s="60">
        <v>9999000</v>
      </c>
      <c r="O217" s="83">
        <v>9999000</v>
      </c>
      <c r="P217" s="83">
        <v>9999000</v>
      </c>
      <c r="Q217" s="15" t="s">
        <v>97</v>
      </c>
      <c r="R217" s="13">
        <f t="shared" si="3"/>
        <v>1</v>
      </c>
    </row>
    <row r="218" spans="1:18" ht="15" x14ac:dyDescent="0.25">
      <c r="A218" s="34">
        <v>216</v>
      </c>
      <c r="B218" s="44">
        <v>45140</v>
      </c>
      <c r="C218" s="96" t="s">
        <v>193</v>
      </c>
      <c r="D218" s="109">
        <v>24000000</v>
      </c>
      <c r="E218" s="30" t="s">
        <v>288</v>
      </c>
      <c r="F218" s="90">
        <v>45155</v>
      </c>
      <c r="G218" s="53">
        <v>45291</v>
      </c>
      <c r="H218" s="30"/>
      <c r="I218" s="60">
        <v>1693349</v>
      </c>
      <c r="J218" s="30"/>
      <c r="K218" s="30"/>
      <c r="L218" s="30"/>
      <c r="M218" s="60">
        <v>1693349</v>
      </c>
      <c r="N218" s="60">
        <v>25693349</v>
      </c>
      <c r="O218" s="4">
        <v>25146493</v>
      </c>
      <c r="P218" s="4">
        <v>11518602</v>
      </c>
      <c r="Q218" s="15" t="s">
        <v>117</v>
      </c>
      <c r="R218" s="13">
        <f t="shared" si="3"/>
        <v>0.97871604826603176</v>
      </c>
    </row>
    <row r="219" spans="1:18" ht="15" x14ac:dyDescent="0.25">
      <c r="A219" s="34">
        <v>217</v>
      </c>
      <c r="B219" s="44">
        <v>45140</v>
      </c>
      <c r="C219" s="30" t="s">
        <v>194</v>
      </c>
      <c r="D219" s="109">
        <v>47511178.399999999</v>
      </c>
      <c r="E219" s="30" t="s">
        <v>116</v>
      </c>
      <c r="F219" s="92">
        <v>45148</v>
      </c>
      <c r="G219" s="93">
        <v>45208</v>
      </c>
      <c r="H219" s="30" t="s">
        <v>496</v>
      </c>
      <c r="I219" s="30"/>
      <c r="J219" s="30"/>
      <c r="K219" s="30"/>
      <c r="L219" s="30"/>
      <c r="M219" s="30" t="s">
        <v>324</v>
      </c>
      <c r="N219" s="60">
        <v>47511178.399999999</v>
      </c>
      <c r="O219" s="4">
        <v>47511178.399999999</v>
      </c>
      <c r="P219" s="4">
        <v>47511178.399999999</v>
      </c>
      <c r="Q219" s="15" t="s">
        <v>117</v>
      </c>
      <c r="R219" s="13">
        <f t="shared" si="3"/>
        <v>1</v>
      </c>
    </row>
    <row r="220" spans="1:18" ht="15" x14ac:dyDescent="0.25">
      <c r="A220" s="34">
        <v>218</v>
      </c>
      <c r="B220" s="44">
        <v>45140</v>
      </c>
      <c r="C220" s="30" t="s">
        <v>195</v>
      </c>
      <c r="D220" s="109">
        <v>25000000</v>
      </c>
      <c r="E220" s="30" t="s">
        <v>18</v>
      </c>
      <c r="F220" s="61">
        <v>45152</v>
      </c>
      <c r="G220" s="53">
        <v>45182</v>
      </c>
      <c r="H220" s="30"/>
      <c r="I220" s="30"/>
      <c r="J220" s="30"/>
      <c r="K220" s="30"/>
      <c r="L220" s="30"/>
      <c r="M220" s="30" t="s">
        <v>324</v>
      </c>
      <c r="N220" s="60">
        <v>25000000</v>
      </c>
      <c r="O220" s="4">
        <v>24884200</v>
      </c>
      <c r="P220" s="4">
        <v>24884200</v>
      </c>
      <c r="Q220" s="15" t="s">
        <v>117</v>
      </c>
      <c r="R220" s="13">
        <f t="shared" si="3"/>
        <v>0.99536800000000003</v>
      </c>
    </row>
    <row r="221" spans="1:18" ht="15" x14ac:dyDescent="0.25">
      <c r="A221" s="34">
        <v>219</v>
      </c>
      <c r="B221" s="43">
        <v>45140</v>
      </c>
      <c r="C221" s="6" t="s">
        <v>38</v>
      </c>
      <c r="D221" s="109">
        <v>4870000</v>
      </c>
      <c r="E221" s="30" t="s">
        <v>113</v>
      </c>
      <c r="F221" s="90">
        <v>45140</v>
      </c>
      <c r="G221" s="53">
        <v>45170</v>
      </c>
      <c r="H221" s="30"/>
      <c r="I221" s="30"/>
      <c r="J221" s="30"/>
      <c r="K221" s="30"/>
      <c r="L221" s="30"/>
      <c r="M221" s="30" t="s">
        <v>324</v>
      </c>
      <c r="N221" s="60">
        <v>4870000</v>
      </c>
      <c r="O221" s="4">
        <v>4870000</v>
      </c>
      <c r="P221" s="4">
        <v>4870000</v>
      </c>
      <c r="Q221" s="15" t="s">
        <v>97</v>
      </c>
      <c r="R221" s="13">
        <f t="shared" si="3"/>
        <v>1</v>
      </c>
    </row>
    <row r="222" spans="1:18" ht="15" x14ac:dyDescent="0.25">
      <c r="A222" s="67">
        <v>220</v>
      </c>
      <c r="B222" s="43">
        <v>45142</v>
      </c>
      <c r="C222" s="30" t="s">
        <v>196</v>
      </c>
      <c r="D222" s="60">
        <v>121530000</v>
      </c>
      <c r="E222" s="30" t="s">
        <v>289</v>
      </c>
      <c r="F222" s="90">
        <v>45142</v>
      </c>
      <c r="G222" s="53">
        <v>45291</v>
      </c>
      <c r="H222" s="30"/>
      <c r="I222" s="30"/>
      <c r="J222" s="30"/>
      <c r="K222" s="30"/>
      <c r="L222" s="30"/>
      <c r="M222" s="30" t="s">
        <v>324</v>
      </c>
      <c r="N222" s="60">
        <v>121530000</v>
      </c>
      <c r="O222" s="4">
        <v>121530000</v>
      </c>
      <c r="P222" s="4">
        <v>121530000</v>
      </c>
      <c r="Q222" s="15" t="s">
        <v>97</v>
      </c>
      <c r="R222" s="13">
        <f t="shared" si="3"/>
        <v>1</v>
      </c>
    </row>
    <row r="223" spans="1:18" ht="15" x14ac:dyDescent="0.25">
      <c r="A223" s="67">
        <v>221</v>
      </c>
      <c r="B223" s="43">
        <v>45142</v>
      </c>
      <c r="C223" s="6" t="s">
        <v>39</v>
      </c>
      <c r="D223" s="60">
        <v>6960000</v>
      </c>
      <c r="E223" s="30" t="s">
        <v>113</v>
      </c>
      <c r="F223" s="90">
        <v>45142</v>
      </c>
      <c r="G223" s="53">
        <v>45172</v>
      </c>
      <c r="H223" s="30"/>
      <c r="I223" s="30"/>
      <c r="J223" s="30"/>
      <c r="K223" s="30"/>
      <c r="L223" s="30"/>
      <c r="M223" s="30" t="s">
        <v>324</v>
      </c>
      <c r="N223" s="60">
        <v>6960000</v>
      </c>
      <c r="O223" s="4">
        <v>6960000</v>
      </c>
      <c r="P223" s="4">
        <v>6960000</v>
      </c>
      <c r="Q223" s="15" t="s">
        <v>97</v>
      </c>
      <c r="R223" s="13">
        <f t="shared" si="3"/>
        <v>1</v>
      </c>
    </row>
    <row r="224" spans="1:18" ht="15" x14ac:dyDescent="0.25">
      <c r="A224" s="67">
        <v>222</v>
      </c>
      <c r="B224" s="44">
        <v>45146</v>
      </c>
      <c r="C224" s="96" t="s">
        <v>197</v>
      </c>
      <c r="D224" s="60">
        <v>86480000</v>
      </c>
      <c r="E224" s="96" t="s">
        <v>290</v>
      </c>
      <c r="F224" s="90">
        <v>45146</v>
      </c>
      <c r="G224" s="53">
        <v>45238</v>
      </c>
      <c r="H224" s="30"/>
      <c r="I224" s="30"/>
      <c r="J224" s="30"/>
      <c r="K224" s="30"/>
      <c r="L224" s="30"/>
      <c r="M224" s="30" t="s">
        <v>324</v>
      </c>
      <c r="N224" s="60">
        <v>86480000</v>
      </c>
      <c r="O224" s="4">
        <v>86480000</v>
      </c>
      <c r="P224" s="4">
        <v>69184000</v>
      </c>
      <c r="Q224" s="15" t="s">
        <v>97</v>
      </c>
      <c r="R224" s="13">
        <f t="shared" si="3"/>
        <v>1</v>
      </c>
    </row>
    <row r="225" spans="1:18" ht="15" x14ac:dyDescent="0.25">
      <c r="A225" s="67">
        <v>223</v>
      </c>
      <c r="B225" s="44">
        <v>45146</v>
      </c>
      <c r="C225" s="30" t="s">
        <v>198</v>
      </c>
      <c r="D225" s="60">
        <v>10500000</v>
      </c>
      <c r="E225" s="30" t="s">
        <v>137</v>
      </c>
      <c r="F225" s="61">
        <v>45146</v>
      </c>
      <c r="G225" s="53">
        <v>45237</v>
      </c>
      <c r="H225" s="30"/>
      <c r="I225" s="30"/>
      <c r="J225" s="30"/>
      <c r="K225" s="30"/>
      <c r="L225" s="30"/>
      <c r="M225" s="30" t="s">
        <v>324</v>
      </c>
      <c r="N225" s="60">
        <v>10500000</v>
      </c>
      <c r="O225" s="4">
        <v>10500000</v>
      </c>
      <c r="P225" s="4">
        <v>10500000</v>
      </c>
      <c r="Q225" s="15" t="s">
        <v>97</v>
      </c>
      <c r="R225" s="13">
        <f t="shared" si="3"/>
        <v>1</v>
      </c>
    </row>
    <row r="226" spans="1:18" ht="15" x14ac:dyDescent="0.25">
      <c r="A226" s="67">
        <v>224</v>
      </c>
      <c r="B226" s="44">
        <v>45146</v>
      </c>
      <c r="C226" s="30" t="s">
        <v>199</v>
      </c>
      <c r="D226" s="60">
        <v>4000000</v>
      </c>
      <c r="E226" s="30" t="s">
        <v>291</v>
      </c>
      <c r="F226" s="90">
        <v>45146</v>
      </c>
      <c r="G226" s="53">
        <v>45175</v>
      </c>
      <c r="H226" s="30"/>
      <c r="I226" s="30"/>
      <c r="J226" s="30"/>
      <c r="K226" s="30"/>
      <c r="L226" s="30"/>
      <c r="M226" s="30" t="s">
        <v>324</v>
      </c>
      <c r="N226" s="60">
        <v>4000000</v>
      </c>
      <c r="O226" s="4">
        <v>4000000</v>
      </c>
      <c r="P226" s="4">
        <v>4000000</v>
      </c>
      <c r="Q226" s="15" t="s">
        <v>97</v>
      </c>
      <c r="R226" s="13">
        <f t="shared" si="3"/>
        <v>1</v>
      </c>
    </row>
    <row r="227" spans="1:18" ht="15" x14ac:dyDescent="0.25">
      <c r="A227" s="67">
        <v>225</v>
      </c>
      <c r="B227" s="44">
        <v>45146</v>
      </c>
      <c r="C227" s="30" t="s">
        <v>200</v>
      </c>
      <c r="D227" s="60">
        <v>8000000</v>
      </c>
      <c r="E227" s="30" t="s">
        <v>292</v>
      </c>
      <c r="F227" s="90">
        <v>45148</v>
      </c>
      <c r="G227" s="53">
        <v>45179</v>
      </c>
      <c r="H227" s="30"/>
      <c r="I227" s="30"/>
      <c r="J227" s="30"/>
      <c r="K227" s="30"/>
      <c r="L227" s="30"/>
      <c r="M227" s="30" t="s">
        <v>324</v>
      </c>
      <c r="N227" s="60">
        <v>8000000</v>
      </c>
      <c r="O227" s="4">
        <v>8000000</v>
      </c>
      <c r="P227" s="4">
        <v>0</v>
      </c>
      <c r="Q227" s="15" t="s">
        <v>97</v>
      </c>
      <c r="R227" s="13">
        <f t="shared" si="3"/>
        <v>1</v>
      </c>
    </row>
    <row r="228" spans="1:18" ht="15" x14ac:dyDescent="0.25">
      <c r="A228" s="67">
        <v>226</v>
      </c>
      <c r="B228" s="44">
        <v>45146</v>
      </c>
      <c r="C228" s="30" t="s">
        <v>201</v>
      </c>
      <c r="D228" s="60">
        <v>16853484.829999998</v>
      </c>
      <c r="E228" s="30" t="s">
        <v>94</v>
      </c>
      <c r="F228" s="90">
        <v>45152</v>
      </c>
      <c r="G228" s="53">
        <v>45166</v>
      </c>
      <c r="H228" s="30"/>
      <c r="I228" s="30"/>
      <c r="J228" s="30"/>
      <c r="K228" s="30"/>
      <c r="L228" s="30"/>
      <c r="M228" s="30" t="s">
        <v>324</v>
      </c>
      <c r="N228" s="60">
        <v>16853484.829999998</v>
      </c>
      <c r="O228" s="4">
        <v>16853484.829999998</v>
      </c>
      <c r="P228" s="4">
        <v>16853484.829999998</v>
      </c>
      <c r="Q228" s="15" t="s">
        <v>117</v>
      </c>
      <c r="R228" s="13">
        <f t="shared" si="3"/>
        <v>1</v>
      </c>
    </row>
    <row r="229" spans="1:18" ht="15" x14ac:dyDescent="0.25">
      <c r="A229" s="67">
        <v>227</v>
      </c>
      <c r="B229" s="44">
        <v>45146</v>
      </c>
      <c r="C229" s="30" t="s">
        <v>202</v>
      </c>
      <c r="D229" s="60">
        <v>6000000</v>
      </c>
      <c r="E229" s="30" t="s">
        <v>293</v>
      </c>
      <c r="F229" s="90">
        <v>45148</v>
      </c>
      <c r="G229" s="53">
        <v>45178</v>
      </c>
      <c r="H229" s="30"/>
      <c r="I229" s="30"/>
      <c r="J229" s="30"/>
      <c r="K229" s="30"/>
      <c r="L229" s="30"/>
      <c r="M229" s="30" t="s">
        <v>324</v>
      </c>
      <c r="N229" s="60">
        <v>6000000</v>
      </c>
      <c r="O229" s="4">
        <v>5529600</v>
      </c>
      <c r="P229" s="4">
        <v>5529600</v>
      </c>
      <c r="Q229" s="15" t="s">
        <v>117</v>
      </c>
      <c r="R229" s="13">
        <f t="shared" si="3"/>
        <v>0.92159999999999997</v>
      </c>
    </row>
    <row r="230" spans="1:18" ht="15" x14ac:dyDescent="0.25">
      <c r="A230" s="67">
        <v>228</v>
      </c>
      <c r="B230" s="44">
        <v>45146</v>
      </c>
      <c r="C230" s="30" t="s">
        <v>203</v>
      </c>
      <c r="D230" s="60">
        <v>10000000</v>
      </c>
      <c r="E230" s="30" t="s">
        <v>294</v>
      </c>
      <c r="F230" s="61">
        <v>45177</v>
      </c>
      <c r="G230" s="53">
        <v>45248</v>
      </c>
      <c r="H230" s="30"/>
      <c r="I230" s="30"/>
      <c r="J230" s="30"/>
      <c r="K230" s="30"/>
      <c r="L230" s="30"/>
      <c r="M230" s="30" t="s">
        <v>324</v>
      </c>
      <c r="N230" s="60">
        <v>10000000</v>
      </c>
      <c r="O230" s="4">
        <v>10000000</v>
      </c>
      <c r="P230" s="4">
        <v>5000000</v>
      </c>
      <c r="Q230" s="15" t="s">
        <v>97</v>
      </c>
      <c r="R230" s="13">
        <f t="shared" si="3"/>
        <v>1</v>
      </c>
    </row>
    <row r="231" spans="1:18" ht="15" x14ac:dyDescent="0.25">
      <c r="A231" s="70">
        <v>229</v>
      </c>
      <c r="B231" s="110">
        <v>45148</v>
      </c>
      <c r="C231" s="62" t="s">
        <v>204</v>
      </c>
      <c r="D231" s="88">
        <v>15000000</v>
      </c>
      <c r="E231" s="38" t="s">
        <v>115</v>
      </c>
      <c r="F231" s="90">
        <v>45153</v>
      </c>
      <c r="G231" s="53">
        <v>45275</v>
      </c>
      <c r="H231" s="30" t="s">
        <v>476</v>
      </c>
      <c r="I231" s="30"/>
      <c r="J231" s="30"/>
      <c r="K231" s="30"/>
      <c r="L231" s="30"/>
      <c r="M231" s="30" t="s">
        <v>324</v>
      </c>
      <c r="N231" s="60">
        <v>15000000</v>
      </c>
      <c r="O231" s="4">
        <v>1151168</v>
      </c>
      <c r="P231" s="4">
        <v>1048247</v>
      </c>
      <c r="Q231" s="15" t="s">
        <v>117</v>
      </c>
      <c r="R231" s="13">
        <f t="shared" si="3"/>
        <v>7.6744533333333337E-2</v>
      </c>
    </row>
    <row r="232" spans="1:18" ht="15" x14ac:dyDescent="0.25">
      <c r="A232" s="55">
        <v>230</v>
      </c>
      <c r="B232" s="54">
        <v>45148</v>
      </c>
      <c r="C232" s="111" t="s">
        <v>205</v>
      </c>
      <c r="D232" s="63">
        <v>120000000</v>
      </c>
      <c r="E232" s="62" t="s">
        <v>295</v>
      </c>
      <c r="F232" s="61">
        <v>45519</v>
      </c>
      <c r="G232" s="53">
        <v>45183</v>
      </c>
      <c r="H232" s="86" t="s">
        <v>321</v>
      </c>
      <c r="I232" s="87">
        <v>20000000</v>
      </c>
      <c r="J232" s="86"/>
      <c r="K232" s="86"/>
      <c r="L232" s="86"/>
      <c r="M232" s="87">
        <v>20000000</v>
      </c>
      <c r="N232" s="87">
        <v>140000000</v>
      </c>
      <c r="O232" s="4">
        <v>127574780</v>
      </c>
      <c r="P232" s="4">
        <v>127574780</v>
      </c>
      <c r="Q232" s="15" t="s">
        <v>117</v>
      </c>
      <c r="R232" s="13">
        <f t="shared" si="3"/>
        <v>0.91124842857142863</v>
      </c>
    </row>
    <row r="233" spans="1:18" ht="15" x14ac:dyDescent="0.25">
      <c r="A233" s="55">
        <v>231</v>
      </c>
      <c r="B233" s="54">
        <v>45148</v>
      </c>
      <c r="C233" s="62" t="s">
        <v>206</v>
      </c>
      <c r="D233" s="63">
        <v>34085657.060000002</v>
      </c>
      <c r="E233" s="62" t="s">
        <v>295</v>
      </c>
      <c r="F233" s="61">
        <v>45520</v>
      </c>
      <c r="G233" s="53">
        <v>45184</v>
      </c>
      <c r="H233" s="30"/>
      <c r="I233" s="30"/>
      <c r="J233" s="30"/>
      <c r="K233" s="30"/>
      <c r="L233" s="30"/>
      <c r="M233" s="30" t="s">
        <v>324</v>
      </c>
      <c r="N233" s="60">
        <v>34085657.060000002</v>
      </c>
      <c r="O233" s="4">
        <v>34085657.060000002</v>
      </c>
      <c r="P233" s="4">
        <v>34085657.060000002</v>
      </c>
      <c r="Q233" s="15" t="s">
        <v>97</v>
      </c>
      <c r="R233" s="13">
        <f t="shared" si="3"/>
        <v>1</v>
      </c>
    </row>
    <row r="234" spans="1:18" ht="15" x14ac:dyDescent="0.25">
      <c r="A234" s="55">
        <v>232</v>
      </c>
      <c r="B234" s="54">
        <v>45149</v>
      </c>
      <c r="C234" s="62" t="s">
        <v>207</v>
      </c>
      <c r="D234" s="63">
        <v>28500000</v>
      </c>
      <c r="E234" s="62" t="s">
        <v>296</v>
      </c>
      <c r="F234" s="61">
        <v>45150</v>
      </c>
      <c r="G234" s="53">
        <v>45242</v>
      </c>
      <c r="H234" s="86"/>
      <c r="I234" s="86"/>
      <c r="J234" s="86"/>
      <c r="K234" s="86"/>
      <c r="L234" s="86"/>
      <c r="M234" s="86" t="s">
        <v>324</v>
      </c>
      <c r="N234" s="87">
        <v>28500000</v>
      </c>
      <c r="O234" s="4">
        <v>28491000</v>
      </c>
      <c r="P234" s="4">
        <v>28491000</v>
      </c>
      <c r="Q234" s="15" t="s">
        <v>117</v>
      </c>
      <c r="R234" s="13">
        <f t="shared" si="3"/>
        <v>0.99968421052631584</v>
      </c>
    </row>
    <row r="235" spans="1:18" ht="15" x14ac:dyDescent="0.25">
      <c r="A235" s="55">
        <v>233</v>
      </c>
      <c r="B235" s="53">
        <v>45152</v>
      </c>
      <c r="C235" s="55" t="s">
        <v>208</v>
      </c>
      <c r="D235" s="63">
        <v>8000000</v>
      </c>
      <c r="E235" s="97" t="s">
        <v>297</v>
      </c>
      <c r="F235" s="61">
        <v>45152</v>
      </c>
      <c r="G235" s="53">
        <v>45182</v>
      </c>
      <c r="H235" s="30"/>
      <c r="I235" s="30"/>
      <c r="J235" s="30"/>
      <c r="K235" s="30"/>
      <c r="L235" s="30"/>
      <c r="M235" s="30" t="s">
        <v>324</v>
      </c>
      <c r="N235" s="60">
        <v>8000000</v>
      </c>
      <c r="O235" s="4">
        <v>6470000</v>
      </c>
      <c r="P235" s="4">
        <v>6470000</v>
      </c>
      <c r="Q235" s="15" t="s">
        <v>117</v>
      </c>
      <c r="R235" s="13">
        <f t="shared" si="3"/>
        <v>0.80874999999999997</v>
      </c>
    </row>
    <row r="236" spans="1:18" ht="15" x14ac:dyDescent="0.25">
      <c r="A236" s="55">
        <v>234</v>
      </c>
      <c r="B236" s="53">
        <v>45152</v>
      </c>
      <c r="C236" s="97" t="s">
        <v>209</v>
      </c>
      <c r="D236" s="63">
        <v>8000000</v>
      </c>
      <c r="E236" s="97" t="s">
        <v>298</v>
      </c>
      <c r="F236" s="61">
        <v>45152</v>
      </c>
      <c r="G236" s="53">
        <v>45182</v>
      </c>
      <c r="H236" s="30"/>
      <c r="I236" s="30"/>
      <c r="J236" s="30"/>
      <c r="K236" s="30"/>
      <c r="L236" s="30"/>
      <c r="M236" s="30" t="s">
        <v>324</v>
      </c>
      <c r="N236" s="60">
        <v>8000000</v>
      </c>
      <c r="O236" s="4">
        <v>7997201</v>
      </c>
      <c r="P236" s="4">
        <v>7997201</v>
      </c>
      <c r="Q236" s="15" t="s">
        <v>117</v>
      </c>
      <c r="R236" s="13">
        <f t="shared" si="3"/>
        <v>0.99965012499999994</v>
      </c>
    </row>
    <row r="237" spans="1:18" ht="15" x14ac:dyDescent="0.25">
      <c r="A237" s="56">
        <v>235</v>
      </c>
      <c r="B237" s="93">
        <v>45152</v>
      </c>
      <c r="C237" s="62" t="s">
        <v>69</v>
      </c>
      <c r="D237" s="63">
        <v>11500000</v>
      </c>
      <c r="E237" s="62" t="s">
        <v>299</v>
      </c>
      <c r="F237" s="61">
        <v>45152</v>
      </c>
      <c r="G237" s="53">
        <v>45274</v>
      </c>
      <c r="H237" s="30"/>
      <c r="I237" s="30"/>
      <c r="J237" s="30"/>
      <c r="K237" s="30"/>
      <c r="L237" s="30"/>
      <c r="M237" s="30" t="s">
        <v>324</v>
      </c>
      <c r="N237" s="60">
        <v>11500000</v>
      </c>
      <c r="O237" s="4">
        <v>6470100</v>
      </c>
      <c r="P237" s="4">
        <v>3088900</v>
      </c>
      <c r="Q237" s="15" t="s">
        <v>117</v>
      </c>
      <c r="R237" s="13">
        <f t="shared" si="3"/>
        <v>0.56261739130434785</v>
      </c>
    </row>
    <row r="238" spans="1:18" ht="15" x14ac:dyDescent="0.25">
      <c r="A238" s="55">
        <v>236</v>
      </c>
      <c r="B238" s="53">
        <v>45155</v>
      </c>
      <c r="C238" s="62" t="s">
        <v>60</v>
      </c>
      <c r="D238" s="63">
        <v>30000000</v>
      </c>
      <c r="E238" s="62" t="s">
        <v>113</v>
      </c>
      <c r="F238" s="90">
        <v>45155</v>
      </c>
      <c r="G238" s="53">
        <v>45185</v>
      </c>
      <c r="H238" s="30"/>
      <c r="I238" s="30"/>
      <c r="J238" s="30"/>
      <c r="K238" s="30"/>
      <c r="L238" s="30"/>
      <c r="M238" s="30" t="s">
        <v>324</v>
      </c>
      <c r="N238" s="60">
        <v>30000000</v>
      </c>
      <c r="O238" s="4">
        <v>28095970</v>
      </c>
      <c r="P238" s="4">
        <v>28095970</v>
      </c>
      <c r="Q238" s="15" t="s">
        <v>117</v>
      </c>
      <c r="R238" s="13">
        <f t="shared" si="3"/>
        <v>0.9365323333333333</v>
      </c>
    </row>
    <row r="239" spans="1:18" ht="15" x14ac:dyDescent="0.25">
      <c r="A239" s="56">
        <v>237</v>
      </c>
      <c r="B239" s="93">
        <v>45156</v>
      </c>
      <c r="C239" s="98" t="s">
        <v>210</v>
      </c>
      <c r="D239" s="99">
        <v>28500000</v>
      </c>
      <c r="E239" s="100" t="s">
        <v>281</v>
      </c>
      <c r="F239" s="92">
        <v>45159</v>
      </c>
      <c r="G239" s="93">
        <v>45251</v>
      </c>
      <c r="H239" s="86"/>
      <c r="I239" s="86"/>
      <c r="J239" s="86"/>
      <c r="K239" s="86"/>
      <c r="L239" s="86"/>
      <c r="M239" s="86" t="s">
        <v>324</v>
      </c>
      <c r="N239" s="87">
        <v>28500000</v>
      </c>
      <c r="O239" s="4">
        <v>28466000</v>
      </c>
      <c r="P239" s="4">
        <v>28466000</v>
      </c>
      <c r="Q239" s="15" t="s">
        <v>117</v>
      </c>
      <c r="R239" s="13">
        <f t="shared" si="3"/>
        <v>0.9988070175438597</v>
      </c>
    </row>
    <row r="240" spans="1:18" ht="15" x14ac:dyDescent="0.25">
      <c r="A240" s="56">
        <v>238</v>
      </c>
      <c r="B240" s="93">
        <v>45156</v>
      </c>
      <c r="C240" s="112" t="s">
        <v>211</v>
      </c>
      <c r="D240" s="99">
        <v>80000000</v>
      </c>
      <c r="E240" s="100" t="s">
        <v>300</v>
      </c>
      <c r="F240" s="92">
        <v>45156</v>
      </c>
      <c r="G240" s="93">
        <v>45187</v>
      </c>
      <c r="H240" s="30"/>
      <c r="I240" s="60">
        <v>30000000</v>
      </c>
      <c r="J240" s="30"/>
      <c r="K240" s="30"/>
      <c r="L240" s="30"/>
      <c r="M240" s="60">
        <v>30000000</v>
      </c>
      <c r="N240" s="60">
        <v>110000000</v>
      </c>
      <c r="O240" s="4">
        <v>108094267</v>
      </c>
      <c r="P240" s="4">
        <v>108094267</v>
      </c>
      <c r="Q240" s="15" t="s">
        <v>117</v>
      </c>
      <c r="R240" s="13">
        <f t="shared" si="3"/>
        <v>0.98267515454545451</v>
      </c>
    </row>
    <row r="241" spans="1:18" ht="15" x14ac:dyDescent="0.25">
      <c r="A241" s="35">
        <v>239</v>
      </c>
      <c r="B241" s="53">
        <v>45156</v>
      </c>
      <c r="C241" s="113" t="s">
        <v>212</v>
      </c>
      <c r="D241" s="63">
        <v>16080000</v>
      </c>
      <c r="E241" s="97" t="s">
        <v>329</v>
      </c>
      <c r="F241" s="90">
        <v>45162</v>
      </c>
      <c r="G241" s="53">
        <v>45290</v>
      </c>
      <c r="H241" s="30"/>
      <c r="I241" s="30"/>
      <c r="J241" s="30"/>
      <c r="K241" s="30"/>
      <c r="L241" s="30"/>
      <c r="M241" s="30" t="s">
        <v>324</v>
      </c>
      <c r="N241" s="60">
        <v>16080000</v>
      </c>
      <c r="O241" s="4">
        <v>16080000</v>
      </c>
      <c r="P241" s="4">
        <v>12480000</v>
      </c>
      <c r="Q241" s="15" t="s">
        <v>97</v>
      </c>
      <c r="R241" s="13">
        <f t="shared" si="3"/>
        <v>1</v>
      </c>
    </row>
    <row r="242" spans="1:18" ht="15" x14ac:dyDescent="0.25">
      <c r="A242" s="35">
        <v>240</v>
      </c>
      <c r="B242" s="53">
        <v>45156</v>
      </c>
      <c r="C242" s="114" t="s">
        <v>213</v>
      </c>
      <c r="D242" s="63">
        <v>16080000</v>
      </c>
      <c r="E242" s="97" t="s">
        <v>329</v>
      </c>
      <c r="F242" s="90">
        <v>45162</v>
      </c>
      <c r="G242" s="53">
        <v>45290</v>
      </c>
      <c r="H242" s="30"/>
      <c r="I242" s="30"/>
      <c r="J242" s="30"/>
      <c r="K242" s="30"/>
      <c r="L242" s="30"/>
      <c r="M242" s="30" t="s">
        <v>324</v>
      </c>
      <c r="N242" s="60">
        <v>16080000</v>
      </c>
      <c r="O242" s="4">
        <v>16080000</v>
      </c>
      <c r="P242" s="4">
        <v>12480000</v>
      </c>
      <c r="Q242" s="15" t="s">
        <v>97</v>
      </c>
      <c r="R242" s="13">
        <f t="shared" si="3"/>
        <v>1</v>
      </c>
    </row>
    <row r="243" spans="1:18" ht="14.25" customHeight="1" x14ac:dyDescent="0.25">
      <c r="A243" s="35">
        <v>241</v>
      </c>
      <c r="B243" s="53">
        <v>45156</v>
      </c>
      <c r="C243" s="114" t="s">
        <v>214</v>
      </c>
      <c r="D243" s="63">
        <v>16080000</v>
      </c>
      <c r="E243" s="97" t="s">
        <v>329</v>
      </c>
      <c r="F243" s="90">
        <v>45162</v>
      </c>
      <c r="G243" s="53">
        <v>45290</v>
      </c>
      <c r="H243" s="30"/>
      <c r="I243" s="30"/>
      <c r="J243" s="30"/>
      <c r="K243" s="30"/>
      <c r="L243" s="30"/>
      <c r="M243" s="30" t="s">
        <v>324</v>
      </c>
      <c r="N243" s="60">
        <v>16080000</v>
      </c>
      <c r="O243" s="4">
        <v>16080000</v>
      </c>
      <c r="P243" s="4">
        <v>12480000</v>
      </c>
      <c r="Q243" s="15" t="s">
        <v>97</v>
      </c>
      <c r="R243" s="13">
        <f t="shared" si="3"/>
        <v>1</v>
      </c>
    </row>
    <row r="244" spans="1:18" ht="15" x14ac:dyDescent="0.25">
      <c r="A244" s="35">
        <v>242</v>
      </c>
      <c r="B244" s="53">
        <v>45156</v>
      </c>
      <c r="C244" s="114" t="s">
        <v>215</v>
      </c>
      <c r="D244" s="63">
        <v>16080000</v>
      </c>
      <c r="E244" s="62" t="s">
        <v>329</v>
      </c>
      <c r="F244" s="90">
        <v>45162</v>
      </c>
      <c r="G244" s="53">
        <v>45290</v>
      </c>
      <c r="H244" s="30"/>
      <c r="I244" s="30"/>
      <c r="J244" s="30"/>
      <c r="K244" s="30"/>
      <c r="L244" s="30"/>
      <c r="M244" s="30" t="s">
        <v>324</v>
      </c>
      <c r="N244" s="60">
        <v>16080000</v>
      </c>
      <c r="O244" s="4">
        <v>16080000</v>
      </c>
      <c r="P244" s="4">
        <v>12480000</v>
      </c>
      <c r="Q244" s="15" t="s">
        <v>97</v>
      </c>
      <c r="R244" s="13">
        <f t="shared" si="3"/>
        <v>1</v>
      </c>
    </row>
    <row r="245" spans="1:18" ht="15" x14ac:dyDescent="0.25">
      <c r="A245" s="35">
        <v>243</v>
      </c>
      <c r="B245" s="53">
        <v>45156</v>
      </c>
      <c r="C245" s="114" t="s">
        <v>216</v>
      </c>
      <c r="D245" s="63">
        <v>16080000</v>
      </c>
      <c r="E245" s="97" t="s">
        <v>329</v>
      </c>
      <c r="F245" s="90">
        <v>45162</v>
      </c>
      <c r="G245" s="53">
        <v>45290</v>
      </c>
      <c r="H245" s="30"/>
      <c r="I245" s="30"/>
      <c r="J245" s="30"/>
      <c r="K245" s="30"/>
      <c r="L245" s="30"/>
      <c r="M245" s="30" t="s">
        <v>324</v>
      </c>
      <c r="N245" s="60">
        <v>16080000</v>
      </c>
      <c r="O245" s="4">
        <v>16080000</v>
      </c>
      <c r="P245" s="4">
        <v>12480000</v>
      </c>
      <c r="Q245" s="15" t="s">
        <v>97</v>
      </c>
      <c r="R245" s="13">
        <f t="shared" si="3"/>
        <v>1</v>
      </c>
    </row>
    <row r="246" spans="1:18" ht="15" x14ac:dyDescent="0.25">
      <c r="A246" s="35">
        <v>244</v>
      </c>
      <c r="B246" s="53">
        <v>45159</v>
      </c>
      <c r="C246" s="113" t="s">
        <v>217</v>
      </c>
      <c r="D246" s="63">
        <v>18581780</v>
      </c>
      <c r="E246" s="62" t="s">
        <v>116</v>
      </c>
      <c r="F246" s="90">
        <v>45159</v>
      </c>
      <c r="G246" s="53">
        <v>45190</v>
      </c>
      <c r="H246" s="30"/>
      <c r="I246" s="30"/>
      <c r="J246" s="30"/>
      <c r="K246" s="30"/>
      <c r="L246" s="30"/>
      <c r="M246" s="30" t="s">
        <v>324</v>
      </c>
      <c r="N246" s="60">
        <v>18581780</v>
      </c>
      <c r="O246" s="83">
        <v>18581780</v>
      </c>
      <c r="P246" s="83">
        <v>18581780</v>
      </c>
      <c r="Q246" s="15" t="s">
        <v>97</v>
      </c>
      <c r="R246" s="13">
        <f t="shared" si="3"/>
        <v>1</v>
      </c>
    </row>
    <row r="247" spans="1:18" ht="15" x14ac:dyDescent="0.25">
      <c r="A247" s="56">
        <v>245</v>
      </c>
      <c r="B247" s="93">
        <v>45161</v>
      </c>
      <c r="C247" s="98" t="s">
        <v>218</v>
      </c>
      <c r="D247" s="99">
        <v>100000000</v>
      </c>
      <c r="E247" s="115" t="s">
        <v>278</v>
      </c>
      <c r="F247" s="92">
        <v>45166</v>
      </c>
      <c r="G247" s="93">
        <v>45287</v>
      </c>
      <c r="H247" s="30"/>
      <c r="I247" s="30"/>
      <c r="J247" s="30"/>
      <c r="K247" s="30"/>
      <c r="L247" s="30"/>
      <c r="M247" s="30" t="s">
        <v>324</v>
      </c>
      <c r="N247" s="60">
        <v>100000000</v>
      </c>
      <c r="O247" s="4">
        <v>100000000</v>
      </c>
      <c r="P247" s="4">
        <v>75000000</v>
      </c>
      <c r="Q247" s="15" t="s">
        <v>97</v>
      </c>
      <c r="R247" s="13">
        <f t="shared" si="3"/>
        <v>1</v>
      </c>
    </row>
    <row r="248" spans="1:18" ht="15" x14ac:dyDescent="0.25">
      <c r="A248" s="55">
        <v>246</v>
      </c>
      <c r="B248" s="53">
        <v>45161</v>
      </c>
      <c r="C248" s="62" t="s">
        <v>219</v>
      </c>
      <c r="D248" s="116">
        <v>18566310</v>
      </c>
      <c r="E248" s="62" t="s">
        <v>301</v>
      </c>
      <c r="F248" s="90">
        <v>45166</v>
      </c>
      <c r="G248" s="53">
        <v>45288</v>
      </c>
      <c r="H248" s="30"/>
      <c r="I248" s="30"/>
      <c r="J248" s="30"/>
      <c r="K248" s="30"/>
      <c r="L248" s="30"/>
      <c r="M248" s="30" t="s">
        <v>324</v>
      </c>
      <c r="N248" s="60">
        <v>18566310</v>
      </c>
      <c r="O248" s="4">
        <v>12341226</v>
      </c>
      <c r="P248" s="4">
        <v>0</v>
      </c>
      <c r="Q248" s="15" t="s">
        <v>117</v>
      </c>
      <c r="R248" s="13">
        <f t="shared" si="3"/>
        <v>0.66471075835747651</v>
      </c>
    </row>
    <row r="249" spans="1:18" ht="15" x14ac:dyDescent="0.25">
      <c r="A249" s="55">
        <v>247</v>
      </c>
      <c r="B249" s="53">
        <v>45161</v>
      </c>
      <c r="C249" s="62" t="s">
        <v>218</v>
      </c>
      <c r="D249" s="63">
        <v>100000000</v>
      </c>
      <c r="E249" s="97" t="s">
        <v>278</v>
      </c>
      <c r="F249" s="90">
        <v>45166</v>
      </c>
      <c r="G249" s="53">
        <v>45287</v>
      </c>
      <c r="H249" s="30"/>
      <c r="I249" s="30"/>
      <c r="J249" s="30"/>
      <c r="K249" s="30"/>
      <c r="L249" s="30"/>
      <c r="M249" s="30" t="s">
        <v>324</v>
      </c>
      <c r="N249" s="60">
        <v>100000000</v>
      </c>
      <c r="O249" s="4">
        <v>100000000</v>
      </c>
      <c r="P249" s="4">
        <v>75000000</v>
      </c>
      <c r="Q249" s="15" t="s">
        <v>97</v>
      </c>
      <c r="R249" s="13">
        <f t="shared" si="3"/>
        <v>1</v>
      </c>
    </row>
    <row r="250" spans="1:18" ht="13.5" customHeight="1" x14ac:dyDescent="0.25">
      <c r="A250" s="56">
        <v>248</v>
      </c>
      <c r="B250" s="93">
        <v>45161</v>
      </c>
      <c r="C250" s="98" t="s">
        <v>220</v>
      </c>
      <c r="D250" s="99">
        <v>5707844.5199999996</v>
      </c>
      <c r="E250" s="98" t="s">
        <v>140</v>
      </c>
      <c r="F250" s="90">
        <v>45161</v>
      </c>
      <c r="G250" s="53">
        <v>45181</v>
      </c>
      <c r="H250" s="30"/>
      <c r="I250" s="30"/>
      <c r="J250" s="30"/>
      <c r="K250" s="30"/>
      <c r="L250" s="30"/>
      <c r="M250" s="30" t="s">
        <v>324</v>
      </c>
      <c r="N250" s="60">
        <v>5707844.5199999996</v>
      </c>
      <c r="O250" s="4">
        <v>5707844.5199999996</v>
      </c>
      <c r="P250" s="4">
        <v>5707844.5199999996</v>
      </c>
      <c r="Q250" s="15" t="s">
        <v>117</v>
      </c>
      <c r="R250" s="13">
        <f t="shared" si="3"/>
        <v>1</v>
      </c>
    </row>
    <row r="251" spans="1:18" ht="15" x14ac:dyDescent="0.25">
      <c r="A251" s="55">
        <v>249</v>
      </c>
      <c r="B251" s="53">
        <v>45161</v>
      </c>
      <c r="C251" s="97" t="s">
        <v>218</v>
      </c>
      <c r="D251" s="63">
        <v>50000000</v>
      </c>
      <c r="E251" s="97" t="s">
        <v>278</v>
      </c>
      <c r="F251" s="92">
        <v>45166</v>
      </c>
      <c r="G251" s="93">
        <v>45287</v>
      </c>
      <c r="H251" s="30"/>
      <c r="I251" s="30"/>
      <c r="J251" s="30"/>
      <c r="K251" s="30"/>
      <c r="L251" s="30"/>
      <c r="M251" s="30" t="s">
        <v>324</v>
      </c>
      <c r="N251" s="60">
        <v>50000000</v>
      </c>
      <c r="O251" s="4">
        <v>50000000</v>
      </c>
      <c r="P251" s="4">
        <v>37500000</v>
      </c>
      <c r="Q251" s="15" t="s">
        <v>97</v>
      </c>
      <c r="R251" s="13">
        <f t="shared" si="3"/>
        <v>1</v>
      </c>
    </row>
    <row r="252" spans="1:18" ht="15" x14ac:dyDescent="0.25">
      <c r="A252" s="56">
        <v>250</v>
      </c>
      <c r="B252" s="93">
        <v>45161</v>
      </c>
      <c r="C252" s="98" t="s">
        <v>221</v>
      </c>
      <c r="D252" s="99">
        <v>11467000</v>
      </c>
      <c r="E252" s="98" t="s">
        <v>326</v>
      </c>
      <c r="F252" s="90">
        <v>45167</v>
      </c>
      <c r="G252" s="53">
        <v>45247</v>
      </c>
      <c r="H252" s="30" t="s">
        <v>494</v>
      </c>
      <c r="I252" s="60">
        <v>5016813</v>
      </c>
      <c r="J252" s="30"/>
      <c r="K252" s="30"/>
      <c r="L252" s="30"/>
      <c r="M252" s="60">
        <v>5016813</v>
      </c>
      <c r="N252" s="60">
        <v>16483813</v>
      </c>
      <c r="O252" s="4">
        <v>11467000</v>
      </c>
      <c r="P252" s="4">
        <v>0</v>
      </c>
      <c r="Q252" s="15" t="s">
        <v>97</v>
      </c>
      <c r="R252" s="13">
        <f t="shared" si="3"/>
        <v>0.69565215281197379</v>
      </c>
    </row>
    <row r="253" spans="1:18" ht="13.5" customHeight="1" x14ac:dyDescent="0.25">
      <c r="A253" s="56">
        <v>251</v>
      </c>
      <c r="B253" s="93">
        <v>45163</v>
      </c>
      <c r="C253" s="98" t="s">
        <v>222</v>
      </c>
      <c r="D253" s="99">
        <v>6887720</v>
      </c>
      <c r="E253" s="98" t="s">
        <v>302</v>
      </c>
      <c r="F253" s="117">
        <v>45163</v>
      </c>
      <c r="G253" s="118">
        <v>45193</v>
      </c>
      <c r="H253" s="30"/>
      <c r="I253" s="30"/>
      <c r="J253" s="30"/>
      <c r="K253" s="30"/>
      <c r="L253" s="30"/>
      <c r="M253" s="30" t="s">
        <v>324</v>
      </c>
      <c r="N253" s="60">
        <v>6887720</v>
      </c>
      <c r="O253" s="4">
        <v>6887720</v>
      </c>
      <c r="P253" s="4">
        <v>0</v>
      </c>
      <c r="Q253" s="15" t="s">
        <v>97</v>
      </c>
      <c r="R253" s="13">
        <f t="shared" si="3"/>
        <v>1</v>
      </c>
    </row>
    <row r="254" spans="1:18" ht="15" x14ac:dyDescent="0.25">
      <c r="A254" s="55">
        <v>252</v>
      </c>
      <c r="B254" s="53">
        <v>45163</v>
      </c>
      <c r="C254" s="97" t="s">
        <v>223</v>
      </c>
      <c r="D254" s="63">
        <v>9240000</v>
      </c>
      <c r="E254" s="62" t="s">
        <v>328</v>
      </c>
      <c r="F254" s="90">
        <v>45169</v>
      </c>
      <c r="G254" s="53">
        <v>45247</v>
      </c>
      <c r="H254" s="30"/>
      <c r="I254" s="30"/>
      <c r="J254" s="30"/>
      <c r="K254" s="30"/>
      <c r="L254" s="30"/>
      <c r="M254" s="30" t="s">
        <v>324</v>
      </c>
      <c r="N254" s="60">
        <v>9240000</v>
      </c>
      <c r="O254" s="4">
        <v>9240000</v>
      </c>
      <c r="P254" s="4">
        <v>0</v>
      </c>
      <c r="Q254" s="15" t="s">
        <v>97</v>
      </c>
      <c r="R254" s="13">
        <f t="shared" si="3"/>
        <v>1</v>
      </c>
    </row>
    <row r="255" spans="1:18" ht="15" x14ac:dyDescent="0.25">
      <c r="A255" s="56">
        <v>253</v>
      </c>
      <c r="B255" s="93">
        <v>45163</v>
      </c>
      <c r="C255" s="98" t="s">
        <v>224</v>
      </c>
      <c r="D255" s="99">
        <v>11200000</v>
      </c>
      <c r="E255" s="98" t="s">
        <v>303</v>
      </c>
      <c r="F255" s="92">
        <v>45163</v>
      </c>
      <c r="G255" s="93">
        <v>45247</v>
      </c>
      <c r="H255" s="30"/>
      <c r="I255" s="30"/>
      <c r="J255" s="30"/>
      <c r="K255" s="30"/>
      <c r="L255" s="30"/>
      <c r="M255" s="30" t="s">
        <v>324</v>
      </c>
      <c r="N255" s="60">
        <v>11200000</v>
      </c>
      <c r="O255" s="4">
        <v>720000</v>
      </c>
      <c r="P255" s="4">
        <v>0</v>
      </c>
      <c r="Q255" s="15" t="s">
        <v>97</v>
      </c>
      <c r="R255" s="13">
        <f t="shared" si="3"/>
        <v>6.4285714285714279E-2</v>
      </c>
    </row>
    <row r="256" spans="1:18" ht="12.75" customHeight="1" x14ac:dyDescent="0.25">
      <c r="A256" s="55">
        <v>254</v>
      </c>
      <c r="B256" s="53">
        <v>45170</v>
      </c>
      <c r="C256" s="97" t="s">
        <v>225</v>
      </c>
      <c r="D256" s="63">
        <v>28500000</v>
      </c>
      <c r="E256" s="62" t="s">
        <v>281</v>
      </c>
      <c r="F256" s="90">
        <v>45170</v>
      </c>
      <c r="G256" s="53">
        <v>45260</v>
      </c>
      <c r="H256" s="86"/>
      <c r="I256" s="86"/>
      <c r="J256" s="86"/>
      <c r="K256" s="86"/>
      <c r="L256" s="86"/>
      <c r="M256" s="86" t="s">
        <v>324</v>
      </c>
      <c r="N256" s="87">
        <v>28500000</v>
      </c>
      <c r="O256" s="4">
        <v>27730000</v>
      </c>
      <c r="P256" s="4">
        <v>27730000</v>
      </c>
      <c r="Q256" s="15" t="s">
        <v>117</v>
      </c>
      <c r="R256" s="13">
        <f t="shared" si="3"/>
        <v>0.97298245614035084</v>
      </c>
    </row>
    <row r="257" spans="1:18" ht="11.25" customHeight="1" x14ac:dyDescent="0.25">
      <c r="A257" s="56">
        <v>255</v>
      </c>
      <c r="B257" s="93">
        <v>45170</v>
      </c>
      <c r="C257" s="98" t="s">
        <v>225</v>
      </c>
      <c r="D257" s="99">
        <v>28500000</v>
      </c>
      <c r="E257" s="100" t="s">
        <v>296</v>
      </c>
      <c r="F257" s="92">
        <v>45170</v>
      </c>
      <c r="G257" s="93">
        <v>45260</v>
      </c>
      <c r="H257" s="86"/>
      <c r="I257" s="86"/>
      <c r="J257" s="86"/>
      <c r="K257" s="86"/>
      <c r="L257" s="86"/>
      <c r="M257" s="86" t="s">
        <v>324</v>
      </c>
      <c r="N257" s="87">
        <v>28500000</v>
      </c>
      <c r="O257" s="4">
        <v>26980000</v>
      </c>
      <c r="P257" s="4">
        <v>26980000</v>
      </c>
      <c r="Q257" s="15" t="s">
        <v>117</v>
      </c>
      <c r="R257" s="13">
        <f t="shared" si="3"/>
        <v>0.94666666666666666</v>
      </c>
    </row>
    <row r="258" spans="1:18" ht="15" x14ac:dyDescent="0.25">
      <c r="A258" s="82">
        <v>256</v>
      </c>
      <c r="B258" s="53">
        <v>45170</v>
      </c>
      <c r="C258" s="97" t="s">
        <v>226</v>
      </c>
      <c r="D258" s="63">
        <v>8657000</v>
      </c>
      <c r="E258" s="62" t="s">
        <v>302</v>
      </c>
      <c r="F258" s="90">
        <v>45170</v>
      </c>
      <c r="G258" s="53">
        <v>45199</v>
      </c>
      <c r="H258" s="30" t="s">
        <v>320</v>
      </c>
      <c r="I258" s="60">
        <v>2885667</v>
      </c>
      <c r="J258" s="30"/>
      <c r="K258" s="30"/>
      <c r="L258" s="30"/>
      <c r="M258" s="60">
        <v>2885667</v>
      </c>
      <c r="N258" s="60">
        <v>11542667</v>
      </c>
      <c r="O258" s="4">
        <v>11542667</v>
      </c>
      <c r="P258" s="4">
        <v>11542667</v>
      </c>
      <c r="Q258" s="15" t="s">
        <v>97</v>
      </c>
      <c r="R258" s="13">
        <f t="shared" si="3"/>
        <v>1</v>
      </c>
    </row>
    <row r="259" spans="1:18" ht="15" customHeight="1" x14ac:dyDescent="0.25">
      <c r="A259" s="55">
        <v>257</v>
      </c>
      <c r="B259" s="53">
        <v>45170</v>
      </c>
      <c r="C259" s="97" t="s">
        <v>227</v>
      </c>
      <c r="D259" s="63">
        <v>7725000</v>
      </c>
      <c r="E259" s="62" t="s">
        <v>304</v>
      </c>
      <c r="F259" s="90">
        <v>45170</v>
      </c>
      <c r="G259" s="53">
        <v>45199</v>
      </c>
      <c r="H259" s="30" t="s">
        <v>320</v>
      </c>
      <c r="I259" s="60">
        <v>2575000</v>
      </c>
      <c r="J259" s="30"/>
      <c r="K259" s="30"/>
      <c r="L259" s="30"/>
      <c r="M259" s="60">
        <v>2575000</v>
      </c>
      <c r="N259" s="60">
        <v>10300000</v>
      </c>
      <c r="O259" s="4">
        <v>10300000</v>
      </c>
      <c r="P259" s="4">
        <v>10300000</v>
      </c>
      <c r="Q259" s="15" t="s">
        <v>97</v>
      </c>
      <c r="R259" s="13">
        <f t="shared" ref="R259:R322" si="4">O259/N259</f>
        <v>1</v>
      </c>
    </row>
    <row r="260" spans="1:18" ht="15" x14ac:dyDescent="0.25">
      <c r="A260" s="55">
        <v>258</v>
      </c>
      <c r="B260" s="53">
        <v>45170</v>
      </c>
      <c r="C260" s="97" t="s">
        <v>228</v>
      </c>
      <c r="D260" s="63">
        <v>4004000</v>
      </c>
      <c r="E260" s="62" t="s">
        <v>284</v>
      </c>
      <c r="F260" s="90">
        <v>45170</v>
      </c>
      <c r="G260" s="53">
        <v>43738</v>
      </c>
      <c r="H260" s="30" t="s">
        <v>320</v>
      </c>
      <c r="I260" s="60">
        <v>1334667</v>
      </c>
      <c r="J260" s="30"/>
      <c r="K260" s="30"/>
      <c r="L260" s="30"/>
      <c r="M260" s="60">
        <v>1334667</v>
      </c>
      <c r="N260" s="60">
        <v>5338667</v>
      </c>
      <c r="O260" s="4">
        <v>5338667</v>
      </c>
      <c r="P260" s="4">
        <v>5338667</v>
      </c>
      <c r="Q260" s="15" t="s">
        <v>97</v>
      </c>
      <c r="R260" s="13">
        <f t="shared" si="4"/>
        <v>1</v>
      </c>
    </row>
    <row r="261" spans="1:18" ht="15" x14ac:dyDescent="0.25">
      <c r="A261" s="55">
        <v>259</v>
      </c>
      <c r="B261" s="53">
        <v>45170</v>
      </c>
      <c r="C261" s="97" t="s">
        <v>229</v>
      </c>
      <c r="D261" s="105">
        <v>1900000</v>
      </c>
      <c r="E261" s="97" t="s">
        <v>304</v>
      </c>
      <c r="F261" s="90">
        <v>45170</v>
      </c>
      <c r="G261" s="53">
        <v>43738</v>
      </c>
      <c r="H261" s="30" t="s">
        <v>320</v>
      </c>
      <c r="I261" s="60">
        <v>633333</v>
      </c>
      <c r="J261" s="30"/>
      <c r="K261" s="30"/>
      <c r="L261" s="30"/>
      <c r="M261" s="60">
        <v>633333</v>
      </c>
      <c r="N261" s="60">
        <v>2533333</v>
      </c>
      <c r="O261" s="4">
        <v>2533333</v>
      </c>
      <c r="P261" s="4">
        <v>2533333</v>
      </c>
      <c r="Q261" s="15" t="s">
        <v>97</v>
      </c>
      <c r="R261" s="13">
        <f t="shared" si="4"/>
        <v>1</v>
      </c>
    </row>
    <row r="262" spans="1:18" ht="15" x14ac:dyDescent="0.25">
      <c r="A262" s="55">
        <v>260</v>
      </c>
      <c r="B262" s="53">
        <v>45170</v>
      </c>
      <c r="C262" s="62" t="s">
        <v>230</v>
      </c>
      <c r="D262" s="63">
        <v>30284231</v>
      </c>
      <c r="E262" s="62" t="s">
        <v>305</v>
      </c>
      <c r="F262" s="90">
        <v>45170</v>
      </c>
      <c r="G262" s="53">
        <v>45199</v>
      </c>
      <c r="H262" s="30" t="s">
        <v>320</v>
      </c>
      <c r="I262" s="60">
        <v>10094744</v>
      </c>
      <c r="J262" s="30"/>
      <c r="K262" s="30"/>
      <c r="L262" s="30"/>
      <c r="M262" s="60">
        <v>10094744</v>
      </c>
      <c r="N262" s="60">
        <v>40378975</v>
      </c>
      <c r="O262" s="4">
        <v>40378975</v>
      </c>
      <c r="P262" s="4">
        <v>40378975</v>
      </c>
      <c r="Q262" s="15" t="s">
        <v>97</v>
      </c>
      <c r="R262" s="13">
        <f t="shared" si="4"/>
        <v>1</v>
      </c>
    </row>
    <row r="263" spans="1:18" ht="15" x14ac:dyDescent="0.25">
      <c r="A263" s="55">
        <v>261</v>
      </c>
      <c r="B263" s="53">
        <v>45170</v>
      </c>
      <c r="C263" s="62" t="s">
        <v>231</v>
      </c>
      <c r="D263" s="63">
        <v>11000000</v>
      </c>
      <c r="E263" s="62" t="s">
        <v>300</v>
      </c>
      <c r="F263" s="90">
        <v>45170</v>
      </c>
      <c r="G263" s="53">
        <v>45199</v>
      </c>
      <c r="H263" s="30" t="s">
        <v>320</v>
      </c>
      <c r="I263" s="60">
        <v>3048387</v>
      </c>
      <c r="J263" s="30"/>
      <c r="K263" s="30"/>
      <c r="L263" s="30"/>
      <c r="M263" s="60">
        <v>3048387</v>
      </c>
      <c r="N263" s="60">
        <v>14048387</v>
      </c>
      <c r="O263" s="4">
        <v>14048387</v>
      </c>
      <c r="P263" s="4">
        <v>14048387</v>
      </c>
      <c r="Q263" s="15" t="s">
        <v>97</v>
      </c>
      <c r="R263" s="13">
        <f t="shared" si="4"/>
        <v>1</v>
      </c>
    </row>
    <row r="264" spans="1:18" ht="15" x14ac:dyDescent="0.25">
      <c r="A264" s="55">
        <v>262</v>
      </c>
      <c r="B264" s="53">
        <v>45170</v>
      </c>
      <c r="C264" s="97" t="s">
        <v>232</v>
      </c>
      <c r="D264" s="63">
        <v>256389150</v>
      </c>
      <c r="E264" s="62" t="s">
        <v>113</v>
      </c>
      <c r="F264" s="90">
        <v>45170</v>
      </c>
      <c r="G264" s="104">
        <v>45199</v>
      </c>
      <c r="H264" s="30" t="s">
        <v>320</v>
      </c>
      <c r="I264" s="60">
        <v>56971971</v>
      </c>
      <c r="J264" s="30"/>
      <c r="K264" s="30"/>
      <c r="L264" s="30"/>
      <c r="M264" s="60">
        <v>56971971</v>
      </c>
      <c r="N264" s="60">
        <v>313361121</v>
      </c>
      <c r="O264" s="4">
        <v>313361121</v>
      </c>
      <c r="P264" s="4">
        <v>313361121</v>
      </c>
      <c r="Q264" s="15" t="s">
        <v>97</v>
      </c>
      <c r="R264" s="13">
        <f t="shared" si="4"/>
        <v>1</v>
      </c>
    </row>
    <row r="265" spans="1:18" ht="15" x14ac:dyDescent="0.25">
      <c r="A265" s="55">
        <v>263</v>
      </c>
      <c r="B265" s="53">
        <v>45170</v>
      </c>
      <c r="C265" s="62" t="s">
        <v>233</v>
      </c>
      <c r="D265" s="63">
        <v>270000000</v>
      </c>
      <c r="E265" s="62" t="s">
        <v>302</v>
      </c>
      <c r="F265" s="90">
        <v>45170</v>
      </c>
      <c r="G265" s="53">
        <v>45199</v>
      </c>
      <c r="H265" s="30" t="s">
        <v>320</v>
      </c>
      <c r="I265" s="60">
        <v>86000000</v>
      </c>
      <c r="J265" s="30"/>
      <c r="K265" s="30"/>
      <c r="L265" s="30"/>
      <c r="M265" s="60">
        <v>86000000</v>
      </c>
      <c r="N265" s="60">
        <v>356000000</v>
      </c>
      <c r="O265" s="4">
        <v>353575497</v>
      </c>
      <c r="P265" s="4">
        <v>353575497</v>
      </c>
      <c r="Q265" s="15" t="s">
        <v>117</v>
      </c>
      <c r="R265" s="13">
        <f t="shared" si="4"/>
        <v>0.99318959831460674</v>
      </c>
    </row>
    <row r="266" spans="1:18" ht="15" x14ac:dyDescent="0.25">
      <c r="A266" s="55">
        <v>264</v>
      </c>
      <c r="B266" s="53">
        <v>45170</v>
      </c>
      <c r="C266" s="97" t="s">
        <v>234</v>
      </c>
      <c r="D266" s="63">
        <v>115000000</v>
      </c>
      <c r="E266" s="62" t="s">
        <v>302</v>
      </c>
      <c r="F266" s="90">
        <v>45170</v>
      </c>
      <c r="G266" s="53">
        <v>45199</v>
      </c>
      <c r="H266" s="30" t="s">
        <v>320</v>
      </c>
      <c r="I266" s="60">
        <v>19311600</v>
      </c>
      <c r="J266" s="30"/>
      <c r="K266" s="30"/>
      <c r="L266" s="30"/>
      <c r="M266" s="60">
        <v>19311600</v>
      </c>
      <c r="N266" s="60">
        <v>134311600</v>
      </c>
      <c r="O266" s="4">
        <v>96173867</v>
      </c>
      <c r="P266" s="4">
        <v>96173867</v>
      </c>
      <c r="Q266" s="15" t="s">
        <v>117</v>
      </c>
      <c r="R266" s="13">
        <f t="shared" si="4"/>
        <v>0.71605034114700439</v>
      </c>
    </row>
    <row r="267" spans="1:18" ht="15" x14ac:dyDescent="0.25">
      <c r="A267" s="55">
        <v>265</v>
      </c>
      <c r="B267" s="53">
        <v>45170</v>
      </c>
      <c r="C267" s="62" t="s">
        <v>235</v>
      </c>
      <c r="D267" s="63">
        <v>15000000</v>
      </c>
      <c r="E267" s="62" t="s">
        <v>144</v>
      </c>
      <c r="F267" s="90">
        <v>45180</v>
      </c>
      <c r="G267" s="53">
        <v>45224</v>
      </c>
      <c r="H267" s="30"/>
      <c r="I267" s="30"/>
      <c r="J267" s="30"/>
      <c r="K267" s="30"/>
      <c r="L267" s="30"/>
      <c r="M267" s="30" t="s">
        <v>324</v>
      </c>
      <c r="N267" s="60">
        <v>15000000</v>
      </c>
      <c r="O267" s="4">
        <v>14930000</v>
      </c>
      <c r="P267" s="4">
        <v>7600000</v>
      </c>
      <c r="Q267" s="15" t="s">
        <v>117</v>
      </c>
      <c r="R267" s="13">
        <f t="shared" si="4"/>
        <v>0.99533333333333329</v>
      </c>
    </row>
    <row r="268" spans="1:18" ht="15" x14ac:dyDescent="0.25">
      <c r="A268" s="55">
        <v>266</v>
      </c>
      <c r="B268" s="53">
        <v>45170</v>
      </c>
      <c r="C268" s="62" t="s">
        <v>236</v>
      </c>
      <c r="D268" s="63">
        <v>82219750</v>
      </c>
      <c r="E268" s="62" t="s">
        <v>284</v>
      </c>
      <c r="F268" s="61">
        <v>45170</v>
      </c>
      <c r="G268" s="53">
        <v>45199</v>
      </c>
      <c r="H268" s="30" t="s">
        <v>320</v>
      </c>
      <c r="I268" s="60">
        <v>19732740</v>
      </c>
      <c r="J268" s="30"/>
      <c r="K268" s="30"/>
      <c r="L268" s="30"/>
      <c r="M268" s="60">
        <v>19732740</v>
      </c>
      <c r="N268" s="60">
        <v>101952490</v>
      </c>
      <c r="O268" s="4">
        <v>101952490</v>
      </c>
      <c r="P268" s="4">
        <v>101952490</v>
      </c>
      <c r="Q268" s="15" t="s">
        <v>97</v>
      </c>
      <c r="R268" s="13">
        <f t="shared" si="4"/>
        <v>1</v>
      </c>
    </row>
    <row r="269" spans="1:18" ht="60" x14ac:dyDescent="0.25">
      <c r="A269" s="71" t="s">
        <v>152</v>
      </c>
      <c r="B269" s="53" t="s">
        <v>119</v>
      </c>
      <c r="C269" s="75" t="s">
        <v>119</v>
      </c>
      <c r="D269" s="75" t="s">
        <v>119</v>
      </c>
      <c r="E269" s="75" t="s">
        <v>119</v>
      </c>
      <c r="F269" s="53" t="s">
        <v>119</v>
      </c>
      <c r="G269" s="53" t="s">
        <v>119</v>
      </c>
      <c r="H269" s="53" t="s">
        <v>119</v>
      </c>
      <c r="I269" s="53" t="s">
        <v>119</v>
      </c>
      <c r="J269" s="53" t="s">
        <v>119</v>
      </c>
      <c r="K269" s="53" t="s">
        <v>119</v>
      </c>
      <c r="L269" s="53" t="s">
        <v>119</v>
      </c>
      <c r="M269" s="53" t="s">
        <v>119</v>
      </c>
      <c r="N269" s="53" t="s">
        <v>119</v>
      </c>
      <c r="O269" s="75" t="s">
        <v>119</v>
      </c>
      <c r="P269" s="75" t="s">
        <v>119</v>
      </c>
      <c r="Q269" s="75" t="s">
        <v>119</v>
      </c>
      <c r="R269" s="74" t="e">
        <f t="shared" si="4"/>
        <v>#VALUE!</v>
      </c>
    </row>
    <row r="270" spans="1:18" ht="15" x14ac:dyDescent="0.25">
      <c r="A270" s="55">
        <v>268</v>
      </c>
      <c r="B270" s="53">
        <v>45170</v>
      </c>
      <c r="C270" s="97" t="s">
        <v>237</v>
      </c>
      <c r="D270" s="63">
        <v>45000000</v>
      </c>
      <c r="E270" s="62" t="s">
        <v>284</v>
      </c>
      <c r="F270" s="90">
        <v>45170</v>
      </c>
      <c r="G270" s="53">
        <v>45199</v>
      </c>
      <c r="H270" s="30" t="s">
        <v>320</v>
      </c>
      <c r="I270" s="60">
        <v>20000000</v>
      </c>
      <c r="J270" s="30"/>
      <c r="K270" s="30"/>
      <c r="L270" s="30"/>
      <c r="M270" s="60">
        <v>20000000</v>
      </c>
      <c r="N270" s="60">
        <v>65000000</v>
      </c>
      <c r="O270" s="4">
        <v>64960910</v>
      </c>
      <c r="P270" s="4">
        <v>64960910</v>
      </c>
      <c r="Q270" s="15" t="s">
        <v>117</v>
      </c>
      <c r="R270" s="13">
        <f t="shared" si="4"/>
        <v>0.99939861538461539</v>
      </c>
    </row>
    <row r="271" spans="1:18" ht="15" x14ac:dyDescent="0.25">
      <c r="A271" s="55">
        <v>269</v>
      </c>
      <c r="B271" s="53">
        <v>45170</v>
      </c>
      <c r="C271" s="62" t="s">
        <v>238</v>
      </c>
      <c r="D271" s="63">
        <v>40000000</v>
      </c>
      <c r="E271" s="62" t="s">
        <v>302</v>
      </c>
      <c r="F271" s="90">
        <v>45170</v>
      </c>
      <c r="G271" s="53">
        <v>45199</v>
      </c>
      <c r="H271" s="30" t="s">
        <v>320</v>
      </c>
      <c r="I271" s="60">
        <v>16000000</v>
      </c>
      <c r="J271" s="30"/>
      <c r="K271" s="30"/>
      <c r="L271" s="30"/>
      <c r="M271" s="60">
        <v>16000000</v>
      </c>
      <c r="N271" s="60">
        <v>56000000</v>
      </c>
      <c r="O271" s="4">
        <v>49525784</v>
      </c>
      <c r="P271" s="4">
        <v>49525784</v>
      </c>
      <c r="Q271" s="15" t="s">
        <v>117</v>
      </c>
      <c r="R271" s="13">
        <f t="shared" si="4"/>
        <v>0.88438899999999998</v>
      </c>
    </row>
    <row r="272" spans="1:18" ht="15" x14ac:dyDescent="0.25">
      <c r="A272" s="58">
        <v>270</v>
      </c>
      <c r="B272" s="118">
        <v>45170</v>
      </c>
      <c r="C272" s="119" t="s">
        <v>239</v>
      </c>
      <c r="D272" s="120">
        <v>8000000</v>
      </c>
      <c r="E272" s="119" t="s">
        <v>306</v>
      </c>
      <c r="F272" s="117">
        <v>45170</v>
      </c>
      <c r="G272" s="118">
        <v>45230</v>
      </c>
      <c r="H272" s="30"/>
      <c r="I272" s="30"/>
      <c r="J272" s="30"/>
      <c r="K272" s="30"/>
      <c r="L272" s="30"/>
      <c r="M272" s="30" t="s">
        <v>324</v>
      </c>
      <c r="N272" s="60">
        <v>8000000</v>
      </c>
      <c r="O272" s="4">
        <v>8000000</v>
      </c>
      <c r="P272" s="4">
        <v>0</v>
      </c>
      <c r="Q272" s="15" t="s">
        <v>97</v>
      </c>
      <c r="R272" s="13">
        <f t="shared" si="4"/>
        <v>1</v>
      </c>
    </row>
    <row r="273" spans="1:18" ht="15" x14ac:dyDescent="0.25">
      <c r="A273" s="56">
        <v>271</v>
      </c>
      <c r="B273" s="93">
        <v>45170</v>
      </c>
      <c r="C273" s="100" t="s">
        <v>129</v>
      </c>
      <c r="D273" s="99">
        <v>4200000</v>
      </c>
      <c r="E273" s="98" t="s">
        <v>291</v>
      </c>
      <c r="F273" s="92">
        <v>45170</v>
      </c>
      <c r="G273" s="121">
        <v>45199</v>
      </c>
      <c r="H273" s="30"/>
      <c r="I273" s="30"/>
      <c r="J273" s="30"/>
      <c r="K273" s="30"/>
      <c r="L273" s="30"/>
      <c r="M273" s="30" t="s">
        <v>324</v>
      </c>
      <c r="N273" s="60">
        <v>4200000</v>
      </c>
      <c r="O273" s="4">
        <v>4200000</v>
      </c>
      <c r="P273" s="4">
        <v>4200000</v>
      </c>
      <c r="Q273" s="15" t="s">
        <v>97</v>
      </c>
      <c r="R273" s="13">
        <f t="shared" si="4"/>
        <v>1</v>
      </c>
    </row>
    <row r="274" spans="1:18" ht="15" x14ac:dyDescent="0.25">
      <c r="A274" s="56">
        <v>272</v>
      </c>
      <c r="B274" s="93">
        <v>45170</v>
      </c>
      <c r="C274" s="100" t="s">
        <v>240</v>
      </c>
      <c r="D274" s="99">
        <v>9000000</v>
      </c>
      <c r="E274" s="98" t="s">
        <v>292</v>
      </c>
      <c r="F274" s="92">
        <v>45180</v>
      </c>
      <c r="G274" s="121">
        <v>45240</v>
      </c>
      <c r="H274" s="30"/>
      <c r="I274" s="30"/>
      <c r="J274" s="30"/>
      <c r="K274" s="30"/>
      <c r="L274" s="30"/>
      <c r="M274" s="30" t="s">
        <v>324</v>
      </c>
      <c r="N274" s="60">
        <v>9000000</v>
      </c>
      <c r="O274" s="4">
        <v>9000000</v>
      </c>
      <c r="P274" s="4">
        <v>9000000</v>
      </c>
      <c r="Q274" s="15" t="s">
        <v>97</v>
      </c>
      <c r="R274" s="13">
        <f t="shared" si="4"/>
        <v>1</v>
      </c>
    </row>
    <row r="275" spans="1:18" ht="15" x14ac:dyDescent="0.25">
      <c r="A275" s="56">
        <v>273</v>
      </c>
      <c r="B275" s="93">
        <v>45170</v>
      </c>
      <c r="C275" s="100" t="s">
        <v>218</v>
      </c>
      <c r="D275" s="99">
        <v>4000000</v>
      </c>
      <c r="E275" s="98" t="s">
        <v>308</v>
      </c>
      <c r="F275" s="92">
        <v>45170</v>
      </c>
      <c r="G275" s="121">
        <v>45230</v>
      </c>
      <c r="H275" s="30"/>
      <c r="I275" s="30"/>
      <c r="J275" s="30"/>
      <c r="K275" s="30"/>
      <c r="L275" s="30"/>
      <c r="M275" s="30" t="s">
        <v>324</v>
      </c>
      <c r="N275" s="60">
        <v>4000000</v>
      </c>
      <c r="O275" s="4">
        <v>3116111</v>
      </c>
      <c r="P275" s="4">
        <v>3116111</v>
      </c>
      <c r="Q275" s="15" t="s">
        <v>117</v>
      </c>
      <c r="R275" s="13">
        <f t="shared" si="4"/>
        <v>0.77902775000000002</v>
      </c>
    </row>
    <row r="276" spans="1:18" ht="15" x14ac:dyDescent="0.25">
      <c r="A276" s="69">
        <v>274</v>
      </c>
      <c r="B276" s="107">
        <v>45170</v>
      </c>
      <c r="C276" s="122" t="s">
        <v>241</v>
      </c>
      <c r="D276" s="123">
        <v>3000000</v>
      </c>
      <c r="E276" s="122" t="s">
        <v>292</v>
      </c>
      <c r="F276" s="124">
        <v>45170</v>
      </c>
      <c r="G276" s="125">
        <v>45230</v>
      </c>
      <c r="H276" s="86"/>
      <c r="I276" s="30"/>
      <c r="J276" s="30"/>
      <c r="K276" s="30"/>
      <c r="L276" s="30"/>
      <c r="M276" s="30" t="s">
        <v>324</v>
      </c>
      <c r="N276" s="60">
        <v>3000000</v>
      </c>
      <c r="O276" s="4">
        <v>3000000</v>
      </c>
      <c r="P276" s="4">
        <v>3000000</v>
      </c>
      <c r="Q276" s="15" t="s">
        <v>97</v>
      </c>
      <c r="R276" s="13">
        <f t="shared" si="4"/>
        <v>1</v>
      </c>
    </row>
    <row r="277" spans="1:18" ht="15" x14ac:dyDescent="0.25">
      <c r="A277" s="55">
        <v>275</v>
      </c>
      <c r="B277" s="53">
        <v>45170</v>
      </c>
      <c r="C277" s="62" t="s">
        <v>242</v>
      </c>
      <c r="D277" s="63">
        <v>4000000</v>
      </c>
      <c r="E277" s="62" t="s">
        <v>306</v>
      </c>
      <c r="F277" s="90">
        <v>45176</v>
      </c>
      <c r="G277" s="104">
        <v>45236</v>
      </c>
      <c r="H277" s="30"/>
      <c r="I277" s="30"/>
      <c r="J277" s="30"/>
      <c r="K277" s="30"/>
      <c r="L277" s="30"/>
      <c r="M277" s="30" t="s">
        <v>324</v>
      </c>
      <c r="N277" s="60">
        <v>4000000</v>
      </c>
      <c r="O277" s="4">
        <v>4000000</v>
      </c>
      <c r="P277" s="4">
        <v>4000000</v>
      </c>
      <c r="Q277" s="15" t="s">
        <v>97</v>
      </c>
      <c r="R277" s="13">
        <f t="shared" si="4"/>
        <v>1</v>
      </c>
    </row>
    <row r="278" spans="1:18" ht="15" x14ac:dyDescent="0.25">
      <c r="A278" s="56">
        <v>276</v>
      </c>
      <c r="B278" s="93">
        <v>45170</v>
      </c>
      <c r="C278" s="98" t="s">
        <v>241</v>
      </c>
      <c r="D278" s="99">
        <v>3999960</v>
      </c>
      <c r="E278" s="100" t="s">
        <v>309</v>
      </c>
      <c r="F278" s="90">
        <v>45176</v>
      </c>
      <c r="G278" s="121">
        <v>45235</v>
      </c>
      <c r="H278" s="30"/>
      <c r="I278" s="30"/>
      <c r="J278" s="30"/>
      <c r="K278" s="30"/>
      <c r="L278" s="30"/>
      <c r="M278" s="30" t="s">
        <v>324</v>
      </c>
      <c r="N278" s="60">
        <v>3999960</v>
      </c>
      <c r="O278" s="4">
        <v>3999960</v>
      </c>
      <c r="P278" s="4">
        <v>3999960</v>
      </c>
      <c r="Q278" s="15" t="s">
        <v>97</v>
      </c>
      <c r="R278" s="13">
        <f t="shared" si="4"/>
        <v>1</v>
      </c>
    </row>
    <row r="279" spans="1:18" ht="15" x14ac:dyDescent="0.25">
      <c r="A279" s="69">
        <v>277</v>
      </c>
      <c r="B279" s="107">
        <v>45170</v>
      </c>
      <c r="C279" s="126" t="s">
        <v>241</v>
      </c>
      <c r="D279" s="123">
        <v>4000000</v>
      </c>
      <c r="E279" s="126" t="s">
        <v>310</v>
      </c>
      <c r="F279" s="90">
        <v>45170</v>
      </c>
      <c r="G279" s="125">
        <v>45230</v>
      </c>
      <c r="H279" s="86"/>
      <c r="I279" s="86"/>
      <c r="J279" s="86"/>
      <c r="K279" s="86"/>
      <c r="L279" s="86"/>
      <c r="M279" s="86" t="s">
        <v>324</v>
      </c>
      <c r="N279" s="87">
        <v>4000000</v>
      </c>
      <c r="O279" s="4">
        <v>4000000</v>
      </c>
      <c r="P279" s="4">
        <v>4000000</v>
      </c>
      <c r="Q279" s="15" t="s">
        <v>97</v>
      </c>
      <c r="R279" s="13">
        <f t="shared" si="4"/>
        <v>1</v>
      </c>
    </row>
    <row r="280" spans="1:18" ht="15" x14ac:dyDescent="0.25">
      <c r="A280" s="56">
        <v>278</v>
      </c>
      <c r="B280" s="93">
        <v>45170</v>
      </c>
      <c r="C280" s="98" t="s">
        <v>240</v>
      </c>
      <c r="D280" s="99">
        <v>4999500</v>
      </c>
      <c r="E280" s="100" t="s">
        <v>307</v>
      </c>
      <c r="F280" s="90">
        <v>45170</v>
      </c>
      <c r="G280" s="121">
        <v>45229</v>
      </c>
      <c r="H280" s="30"/>
      <c r="I280" s="30"/>
      <c r="J280" s="30"/>
      <c r="K280" s="30"/>
      <c r="L280" s="30"/>
      <c r="M280" s="30" t="s">
        <v>324</v>
      </c>
      <c r="N280" s="60">
        <v>4999500</v>
      </c>
      <c r="O280" s="4">
        <v>4999500</v>
      </c>
      <c r="P280" s="4">
        <v>4999500</v>
      </c>
      <c r="Q280" s="15" t="s">
        <v>97</v>
      </c>
      <c r="R280" s="13">
        <f t="shared" si="4"/>
        <v>1</v>
      </c>
    </row>
    <row r="281" spans="1:18" ht="15" x14ac:dyDescent="0.25">
      <c r="A281" s="56">
        <v>279</v>
      </c>
      <c r="B281" s="93">
        <v>45170</v>
      </c>
      <c r="C281" s="98" t="s">
        <v>243</v>
      </c>
      <c r="D281" s="99">
        <v>4000000</v>
      </c>
      <c r="E281" s="100" t="s">
        <v>307</v>
      </c>
      <c r="F281" s="90">
        <v>45170</v>
      </c>
      <c r="G281" s="121">
        <v>45229</v>
      </c>
      <c r="H281" s="30"/>
      <c r="I281" s="30"/>
      <c r="J281" s="30"/>
      <c r="K281" s="30"/>
      <c r="L281" s="30"/>
      <c r="M281" s="30" t="s">
        <v>324</v>
      </c>
      <c r="N281" s="60">
        <v>4000000</v>
      </c>
      <c r="O281" s="4">
        <v>4000000</v>
      </c>
      <c r="P281" s="4">
        <v>4000000</v>
      </c>
      <c r="Q281" s="15" t="s">
        <v>97</v>
      </c>
      <c r="R281" s="13">
        <f t="shared" si="4"/>
        <v>1</v>
      </c>
    </row>
    <row r="282" spans="1:18" ht="15" x14ac:dyDescent="0.25">
      <c r="A282" s="55">
        <v>280</v>
      </c>
      <c r="B282" s="53">
        <v>45170</v>
      </c>
      <c r="C282" s="97" t="s">
        <v>243</v>
      </c>
      <c r="D282" s="63">
        <v>4000000</v>
      </c>
      <c r="E282" s="97" t="s">
        <v>292</v>
      </c>
      <c r="F282" s="90">
        <v>45176</v>
      </c>
      <c r="G282" s="104">
        <v>45236</v>
      </c>
      <c r="H282" s="30"/>
      <c r="I282" s="30"/>
      <c r="J282" s="30"/>
      <c r="K282" s="30"/>
      <c r="L282" s="30"/>
      <c r="M282" s="30" t="s">
        <v>324</v>
      </c>
      <c r="N282" s="60">
        <v>4000000</v>
      </c>
      <c r="O282" s="4">
        <v>4000000</v>
      </c>
      <c r="P282" s="4">
        <v>4000000</v>
      </c>
      <c r="Q282" s="15" t="s">
        <v>97</v>
      </c>
      <c r="R282" s="13">
        <f t="shared" si="4"/>
        <v>1</v>
      </c>
    </row>
    <row r="283" spans="1:18" ht="15" x14ac:dyDescent="0.25">
      <c r="A283" s="69">
        <v>281</v>
      </c>
      <c r="B283" s="107">
        <v>45170</v>
      </c>
      <c r="C283" s="127" t="s">
        <v>243</v>
      </c>
      <c r="D283" s="123">
        <v>5000000</v>
      </c>
      <c r="E283" s="126" t="s">
        <v>306</v>
      </c>
      <c r="F283" s="124">
        <v>45170</v>
      </c>
      <c r="G283" s="125">
        <v>45230</v>
      </c>
      <c r="H283" s="86"/>
      <c r="I283" s="30"/>
      <c r="J283" s="30"/>
      <c r="K283" s="30"/>
      <c r="L283" s="30"/>
      <c r="M283" s="30" t="s">
        <v>324</v>
      </c>
      <c r="N283" s="60">
        <v>5000000</v>
      </c>
      <c r="O283" s="4">
        <v>5000000</v>
      </c>
      <c r="P283" s="4">
        <v>5000000</v>
      </c>
      <c r="Q283" s="15" t="s">
        <v>97</v>
      </c>
      <c r="R283" s="13">
        <f t="shared" si="4"/>
        <v>1</v>
      </c>
    </row>
    <row r="284" spans="1:18" ht="15" x14ac:dyDescent="0.25">
      <c r="A284" s="56">
        <v>282</v>
      </c>
      <c r="B284" s="93">
        <v>45170</v>
      </c>
      <c r="C284" s="98" t="s">
        <v>244</v>
      </c>
      <c r="D284" s="99">
        <v>4999999.68</v>
      </c>
      <c r="E284" s="100" t="s">
        <v>306</v>
      </c>
      <c r="F284" s="92">
        <v>45176</v>
      </c>
      <c r="G284" s="93">
        <v>45236</v>
      </c>
      <c r="H284" s="30"/>
      <c r="I284" s="30"/>
      <c r="J284" s="30"/>
      <c r="K284" s="30"/>
      <c r="L284" s="30"/>
      <c r="M284" s="30" t="s">
        <v>324</v>
      </c>
      <c r="N284" s="60">
        <v>4999999.68</v>
      </c>
      <c r="O284" s="4">
        <v>4999999.68</v>
      </c>
      <c r="P284" s="4">
        <v>4999999.68</v>
      </c>
      <c r="Q284" s="15" t="s">
        <v>97</v>
      </c>
      <c r="R284" s="13">
        <f t="shared" si="4"/>
        <v>1</v>
      </c>
    </row>
    <row r="285" spans="1:18" ht="15" x14ac:dyDescent="0.25">
      <c r="A285" s="55">
        <v>283</v>
      </c>
      <c r="B285" s="53">
        <v>45170</v>
      </c>
      <c r="C285" s="62" t="s">
        <v>245</v>
      </c>
      <c r="D285" s="63">
        <v>2123491.16</v>
      </c>
      <c r="E285" s="62" t="s">
        <v>291</v>
      </c>
      <c r="F285" s="90">
        <v>45176</v>
      </c>
      <c r="G285" s="53">
        <v>45205</v>
      </c>
      <c r="H285" s="30"/>
      <c r="I285" s="30"/>
      <c r="J285" s="30"/>
      <c r="K285" s="30"/>
      <c r="L285" s="30"/>
      <c r="M285" s="30" t="s">
        <v>324</v>
      </c>
      <c r="N285" s="60">
        <v>2123491.16</v>
      </c>
      <c r="O285" s="4">
        <v>2123491.14</v>
      </c>
      <c r="P285" s="4">
        <v>2123491.14</v>
      </c>
      <c r="Q285" s="15" t="s">
        <v>97</v>
      </c>
      <c r="R285" s="13">
        <f t="shared" si="4"/>
        <v>0.99999999058154776</v>
      </c>
    </row>
    <row r="286" spans="1:18" ht="15" x14ac:dyDescent="0.25">
      <c r="A286" s="56">
        <v>284</v>
      </c>
      <c r="B286" s="93">
        <v>45170</v>
      </c>
      <c r="C286" s="98" t="s">
        <v>246</v>
      </c>
      <c r="D286" s="99">
        <v>22400000</v>
      </c>
      <c r="E286" s="98" t="s">
        <v>291</v>
      </c>
      <c r="F286" s="92">
        <v>45170</v>
      </c>
      <c r="G286" s="93">
        <v>45199</v>
      </c>
      <c r="H286" s="30"/>
      <c r="I286" s="30"/>
      <c r="J286" s="30"/>
      <c r="K286" s="30"/>
      <c r="L286" s="30"/>
      <c r="M286" s="30" t="s">
        <v>324</v>
      </c>
      <c r="N286" s="60">
        <v>22400000</v>
      </c>
      <c r="O286" s="4">
        <v>22400000</v>
      </c>
      <c r="P286" s="4">
        <v>22400000</v>
      </c>
      <c r="Q286" s="15" t="s">
        <v>97</v>
      </c>
      <c r="R286" s="13">
        <f t="shared" si="4"/>
        <v>1</v>
      </c>
    </row>
    <row r="287" spans="1:18" ht="15" x14ac:dyDescent="0.25">
      <c r="A287" s="56">
        <v>285</v>
      </c>
      <c r="B287" s="93">
        <v>45170</v>
      </c>
      <c r="C287" s="100" t="s">
        <v>247</v>
      </c>
      <c r="D287" s="99">
        <v>8000000</v>
      </c>
      <c r="E287" s="100" t="s">
        <v>292</v>
      </c>
      <c r="F287" s="92">
        <v>45170</v>
      </c>
      <c r="G287" s="93">
        <v>45230</v>
      </c>
      <c r="H287" s="30"/>
      <c r="I287" s="30"/>
      <c r="J287" s="30"/>
      <c r="K287" s="30"/>
      <c r="L287" s="30"/>
      <c r="M287" s="30" t="s">
        <v>324</v>
      </c>
      <c r="N287" s="60">
        <v>8000000</v>
      </c>
      <c r="O287" s="4">
        <v>4000000</v>
      </c>
      <c r="P287" s="4">
        <v>0</v>
      </c>
      <c r="Q287" s="15" t="s">
        <v>97</v>
      </c>
      <c r="R287" s="13">
        <f t="shared" si="4"/>
        <v>0.5</v>
      </c>
    </row>
    <row r="288" spans="1:18" ht="15" x14ac:dyDescent="0.25">
      <c r="A288" s="55">
        <v>286</v>
      </c>
      <c r="B288" s="53">
        <v>45171</v>
      </c>
      <c r="C288" s="62" t="s">
        <v>248</v>
      </c>
      <c r="D288" s="63">
        <v>4870000</v>
      </c>
      <c r="E288" s="62" t="s">
        <v>300</v>
      </c>
      <c r="F288" s="90">
        <v>45171</v>
      </c>
      <c r="G288" s="53">
        <v>45201</v>
      </c>
      <c r="H288" s="30" t="s">
        <v>322</v>
      </c>
      <c r="I288" s="60">
        <v>1298667</v>
      </c>
      <c r="J288" s="30"/>
      <c r="K288" s="30"/>
      <c r="L288" s="30"/>
      <c r="M288" s="60">
        <v>1298667</v>
      </c>
      <c r="N288" s="60">
        <v>6168667</v>
      </c>
      <c r="O288" s="4">
        <v>6168667</v>
      </c>
      <c r="P288" s="4">
        <v>6168667</v>
      </c>
      <c r="Q288" s="15" t="s">
        <v>97</v>
      </c>
      <c r="R288" s="13">
        <f t="shared" si="4"/>
        <v>1</v>
      </c>
    </row>
    <row r="289" spans="1:18" ht="15" x14ac:dyDescent="0.25">
      <c r="A289" s="55">
        <v>287</v>
      </c>
      <c r="B289" s="53">
        <v>45173</v>
      </c>
      <c r="C289" s="62" t="s">
        <v>249</v>
      </c>
      <c r="D289" s="63">
        <v>146000000</v>
      </c>
      <c r="E289" s="62" t="s">
        <v>113</v>
      </c>
      <c r="F289" s="90">
        <v>45173</v>
      </c>
      <c r="G289" s="53">
        <v>45203</v>
      </c>
      <c r="H289" s="30" t="s">
        <v>323</v>
      </c>
      <c r="I289" s="60">
        <v>54000000</v>
      </c>
      <c r="J289" s="30"/>
      <c r="K289" s="30"/>
      <c r="L289" s="30"/>
      <c r="M289" s="60">
        <v>54000000</v>
      </c>
      <c r="N289" s="60">
        <v>200000000</v>
      </c>
      <c r="O289" s="4">
        <v>199995789</v>
      </c>
      <c r="P289" s="4">
        <v>199995789</v>
      </c>
      <c r="Q289" s="15" t="s">
        <v>117</v>
      </c>
      <c r="R289" s="13">
        <f t="shared" si="4"/>
        <v>0.99997894499999995</v>
      </c>
    </row>
    <row r="290" spans="1:18" ht="15" x14ac:dyDescent="0.25">
      <c r="A290" s="55">
        <v>288</v>
      </c>
      <c r="B290" s="53">
        <v>45173</v>
      </c>
      <c r="C290" s="62" t="s">
        <v>250</v>
      </c>
      <c r="D290" s="63">
        <v>6960000</v>
      </c>
      <c r="E290" s="62" t="s">
        <v>113</v>
      </c>
      <c r="F290" s="90">
        <v>45173</v>
      </c>
      <c r="G290" s="53">
        <v>45203</v>
      </c>
      <c r="H290" s="30" t="s">
        <v>323</v>
      </c>
      <c r="I290" s="60">
        <v>1392000</v>
      </c>
      <c r="J290" s="30"/>
      <c r="K290" s="30"/>
      <c r="L290" s="30"/>
      <c r="M290" s="60">
        <v>1392000</v>
      </c>
      <c r="N290" s="60">
        <v>8352000</v>
      </c>
      <c r="O290" s="4">
        <v>8352000</v>
      </c>
      <c r="P290" s="4">
        <v>8352000</v>
      </c>
      <c r="Q290" s="15" t="s">
        <v>97</v>
      </c>
      <c r="R290" s="13">
        <f t="shared" si="4"/>
        <v>1</v>
      </c>
    </row>
    <row r="291" spans="1:18" ht="15" x14ac:dyDescent="0.25">
      <c r="A291" s="55">
        <v>289</v>
      </c>
      <c r="B291" s="53">
        <v>45174</v>
      </c>
      <c r="C291" s="113" t="s">
        <v>243</v>
      </c>
      <c r="D291" s="63">
        <v>3000000</v>
      </c>
      <c r="E291" s="62" t="s">
        <v>292</v>
      </c>
      <c r="F291" s="90">
        <v>45180</v>
      </c>
      <c r="G291" s="53">
        <v>45240</v>
      </c>
      <c r="H291" s="30"/>
      <c r="I291" s="30"/>
      <c r="J291" s="30"/>
      <c r="K291" s="30"/>
      <c r="L291" s="30"/>
      <c r="M291" s="30" t="s">
        <v>324</v>
      </c>
      <c r="N291" s="60">
        <v>3000000</v>
      </c>
      <c r="O291" s="4">
        <v>0</v>
      </c>
      <c r="P291" s="4">
        <v>0</v>
      </c>
      <c r="Q291" s="15" t="s">
        <v>97</v>
      </c>
      <c r="R291" s="13">
        <f t="shared" si="4"/>
        <v>0</v>
      </c>
    </row>
    <row r="292" spans="1:18" ht="15" x14ac:dyDescent="0.25">
      <c r="A292" s="55">
        <v>290</v>
      </c>
      <c r="B292" s="53">
        <v>45174</v>
      </c>
      <c r="C292" s="128" t="s">
        <v>251</v>
      </c>
      <c r="D292" s="63">
        <v>8000000</v>
      </c>
      <c r="E292" s="62" t="s">
        <v>292</v>
      </c>
      <c r="F292" s="90">
        <v>45174</v>
      </c>
      <c r="G292" s="53">
        <v>45234</v>
      </c>
      <c r="H292" s="30"/>
      <c r="I292" s="30"/>
      <c r="J292" s="30"/>
      <c r="K292" s="30"/>
      <c r="L292" s="30"/>
      <c r="M292" s="30" t="s">
        <v>324</v>
      </c>
      <c r="N292" s="60">
        <v>8000000</v>
      </c>
      <c r="O292" s="4">
        <v>8000000</v>
      </c>
      <c r="P292" s="4">
        <v>0</v>
      </c>
      <c r="Q292" s="15" t="s">
        <v>97</v>
      </c>
      <c r="R292" s="13">
        <f t="shared" si="4"/>
        <v>1</v>
      </c>
    </row>
    <row r="293" spans="1:18" ht="15" x14ac:dyDescent="0.25">
      <c r="A293" s="55">
        <v>291</v>
      </c>
      <c r="B293" s="53">
        <v>45174</v>
      </c>
      <c r="C293" s="113" t="s">
        <v>252</v>
      </c>
      <c r="D293" s="63">
        <v>2900000</v>
      </c>
      <c r="E293" s="62" t="s">
        <v>291</v>
      </c>
      <c r="F293" s="90">
        <v>45180</v>
      </c>
      <c r="G293" s="53">
        <v>45209</v>
      </c>
      <c r="H293" s="30"/>
      <c r="I293" s="30"/>
      <c r="J293" s="30"/>
      <c r="K293" s="30"/>
      <c r="L293" s="30"/>
      <c r="M293" s="30" t="s">
        <v>324</v>
      </c>
      <c r="N293" s="60">
        <v>2900000</v>
      </c>
      <c r="O293" s="4">
        <v>2900000</v>
      </c>
      <c r="P293" s="4">
        <v>0</v>
      </c>
      <c r="Q293" s="15" t="s">
        <v>97</v>
      </c>
      <c r="R293" s="13">
        <f t="shared" si="4"/>
        <v>1</v>
      </c>
    </row>
    <row r="294" spans="1:18" ht="15" x14ac:dyDescent="0.25">
      <c r="A294" s="56">
        <v>292</v>
      </c>
      <c r="B294" s="93">
        <v>45177</v>
      </c>
      <c r="C294" s="112" t="s">
        <v>243</v>
      </c>
      <c r="D294" s="99">
        <v>2000000</v>
      </c>
      <c r="E294" s="100" t="s">
        <v>291</v>
      </c>
      <c r="F294" s="92">
        <v>45180</v>
      </c>
      <c r="G294" s="93">
        <v>45209</v>
      </c>
      <c r="H294" s="30"/>
      <c r="I294" s="30"/>
      <c r="J294" s="30"/>
      <c r="K294" s="30"/>
      <c r="L294" s="30"/>
      <c r="M294" s="30" t="s">
        <v>324</v>
      </c>
      <c r="N294" s="60">
        <v>2000000</v>
      </c>
      <c r="O294" s="4">
        <v>0</v>
      </c>
      <c r="P294" s="4">
        <v>0</v>
      </c>
      <c r="Q294" s="15" t="s">
        <v>97</v>
      </c>
      <c r="R294" s="13">
        <f t="shared" si="4"/>
        <v>0</v>
      </c>
    </row>
    <row r="295" spans="1:18" ht="15" x14ac:dyDescent="0.25">
      <c r="A295" s="55">
        <v>293</v>
      </c>
      <c r="B295" s="53">
        <v>45180</v>
      </c>
      <c r="C295" s="128" t="s">
        <v>253</v>
      </c>
      <c r="D295" s="116">
        <v>7000000</v>
      </c>
      <c r="E295" s="62" t="s">
        <v>277</v>
      </c>
      <c r="F295" s="90">
        <v>45180</v>
      </c>
      <c r="G295" s="53">
        <v>45291</v>
      </c>
      <c r="H295" s="30"/>
      <c r="I295" s="30"/>
      <c r="J295" s="30"/>
      <c r="K295" s="30"/>
      <c r="L295" s="30"/>
      <c r="M295" s="30" t="s">
        <v>324</v>
      </c>
      <c r="N295" s="60">
        <v>7000000</v>
      </c>
      <c r="O295" s="4">
        <v>1124220</v>
      </c>
      <c r="P295" s="4">
        <v>0</v>
      </c>
      <c r="Q295" s="15" t="s">
        <v>117</v>
      </c>
      <c r="R295" s="13">
        <f t="shared" si="4"/>
        <v>0.16060285714285713</v>
      </c>
    </row>
    <row r="296" spans="1:18" ht="15" x14ac:dyDescent="0.25">
      <c r="A296" s="55">
        <v>294</v>
      </c>
      <c r="B296" s="53">
        <v>45181</v>
      </c>
      <c r="C296" s="97" t="s">
        <v>254</v>
      </c>
      <c r="D296" s="116">
        <v>6000000</v>
      </c>
      <c r="E296" s="97" t="s">
        <v>292</v>
      </c>
      <c r="F296" s="90">
        <v>45181</v>
      </c>
      <c r="G296" s="53">
        <v>45241</v>
      </c>
      <c r="H296" s="30"/>
      <c r="I296" s="30"/>
      <c r="J296" s="30"/>
      <c r="K296" s="30"/>
      <c r="L296" s="30"/>
      <c r="M296" s="30" t="s">
        <v>324</v>
      </c>
      <c r="N296" s="60">
        <v>6000000</v>
      </c>
      <c r="O296" s="4">
        <v>6000000</v>
      </c>
      <c r="P296" s="4">
        <v>0</v>
      </c>
      <c r="Q296" s="15" t="s">
        <v>97</v>
      </c>
      <c r="R296" s="13">
        <f t="shared" si="4"/>
        <v>1</v>
      </c>
    </row>
    <row r="297" spans="1:18" ht="15" x14ac:dyDescent="0.25">
      <c r="A297" s="55">
        <v>295</v>
      </c>
      <c r="B297" s="53">
        <v>45181</v>
      </c>
      <c r="C297" s="97" t="s">
        <v>241</v>
      </c>
      <c r="D297" s="63">
        <v>10999983</v>
      </c>
      <c r="E297" s="62" t="s">
        <v>311</v>
      </c>
      <c r="F297" s="90">
        <v>45187</v>
      </c>
      <c r="G297" s="53">
        <v>45277</v>
      </c>
      <c r="H297" s="30"/>
      <c r="I297" s="30"/>
      <c r="J297" s="30"/>
      <c r="K297" s="30"/>
      <c r="L297" s="30"/>
      <c r="M297" s="30" t="s">
        <v>324</v>
      </c>
      <c r="N297" s="60">
        <v>10999983</v>
      </c>
      <c r="O297" s="4">
        <v>10999983</v>
      </c>
      <c r="P297" s="4">
        <v>7333322</v>
      </c>
      <c r="Q297" s="15" t="s">
        <v>97</v>
      </c>
      <c r="R297" s="13">
        <f t="shared" si="4"/>
        <v>1</v>
      </c>
    </row>
    <row r="298" spans="1:18" ht="15" x14ac:dyDescent="0.25">
      <c r="A298" s="55">
        <v>296</v>
      </c>
      <c r="B298" s="53">
        <v>45181</v>
      </c>
      <c r="C298" s="97" t="s">
        <v>241</v>
      </c>
      <c r="D298" s="63">
        <v>4000000</v>
      </c>
      <c r="E298" s="97" t="s">
        <v>292</v>
      </c>
      <c r="F298" s="90">
        <v>45188</v>
      </c>
      <c r="G298" s="53">
        <v>45248</v>
      </c>
      <c r="H298" s="30"/>
      <c r="I298" s="30"/>
      <c r="J298" s="30"/>
      <c r="K298" s="30"/>
      <c r="L298" s="30"/>
      <c r="M298" s="30" t="s">
        <v>324</v>
      </c>
      <c r="N298" s="60">
        <v>4000000</v>
      </c>
      <c r="O298" s="4">
        <v>4000000</v>
      </c>
      <c r="P298" s="4">
        <v>4000000</v>
      </c>
      <c r="Q298" s="15" t="s">
        <v>97</v>
      </c>
      <c r="R298" s="13">
        <f t="shared" si="4"/>
        <v>1</v>
      </c>
    </row>
    <row r="299" spans="1:18" ht="15" x14ac:dyDescent="0.25">
      <c r="A299" s="55">
        <v>297</v>
      </c>
      <c r="B299" s="53">
        <v>45181</v>
      </c>
      <c r="C299" s="97" t="s">
        <v>241</v>
      </c>
      <c r="D299" s="63">
        <v>4000000</v>
      </c>
      <c r="E299" s="62" t="s">
        <v>292</v>
      </c>
      <c r="F299" s="90">
        <v>45188</v>
      </c>
      <c r="G299" s="53">
        <v>45248</v>
      </c>
      <c r="H299" s="30"/>
      <c r="I299" s="30"/>
      <c r="J299" s="30"/>
      <c r="K299" s="30"/>
      <c r="L299" s="30"/>
      <c r="M299" s="30" t="s">
        <v>324</v>
      </c>
      <c r="N299" s="60">
        <v>4000000</v>
      </c>
      <c r="O299" s="4">
        <v>4000000</v>
      </c>
      <c r="P299" s="4">
        <v>4000000</v>
      </c>
      <c r="Q299" s="15" t="s">
        <v>97</v>
      </c>
      <c r="R299" s="13">
        <f t="shared" si="4"/>
        <v>1</v>
      </c>
    </row>
    <row r="300" spans="1:18" ht="15" x14ac:dyDescent="0.25">
      <c r="A300" s="56">
        <v>298</v>
      </c>
      <c r="B300" s="93">
        <v>45181</v>
      </c>
      <c r="C300" s="98" t="s">
        <v>255</v>
      </c>
      <c r="D300" s="99">
        <v>6000000</v>
      </c>
      <c r="E300" s="98" t="s">
        <v>330</v>
      </c>
      <c r="F300" s="92">
        <v>45190</v>
      </c>
      <c r="G300" s="93">
        <v>45290</v>
      </c>
      <c r="H300" s="30"/>
      <c r="I300" s="30"/>
      <c r="J300" s="30"/>
      <c r="K300" s="30"/>
      <c r="L300" s="30"/>
      <c r="M300" s="30" t="s">
        <v>324</v>
      </c>
      <c r="N300" s="60">
        <v>6000000</v>
      </c>
      <c r="O300" s="4">
        <v>6000000</v>
      </c>
      <c r="P300" s="4">
        <v>0</v>
      </c>
      <c r="Q300" s="15" t="s">
        <v>97</v>
      </c>
      <c r="R300" s="13">
        <f t="shared" si="4"/>
        <v>1</v>
      </c>
    </row>
    <row r="301" spans="1:18" ht="15" x14ac:dyDescent="0.25">
      <c r="A301" s="55">
        <v>299</v>
      </c>
      <c r="B301" s="53">
        <v>45183</v>
      </c>
      <c r="C301" s="97" t="s">
        <v>256</v>
      </c>
      <c r="D301" s="63">
        <v>33000000</v>
      </c>
      <c r="E301" s="62" t="s">
        <v>302</v>
      </c>
      <c r="F301" s="90">
        <v>45190</v>
      </c>
      <c r="G301" s="53">
        <v>45220</v>
      </c>
      <c r="H301" s="30"/>
      <c r="I301" s="30"/>
      <c r="J301" s="30"/>
      <c r="K301" s="30"/>
      <c r="L301" s="30"/>
      <c r="M301" s="30" t="s">
        <v>324</v>
      </c>
      <c r="N301" s="60">
        <v>33000000</v>
      </c>
      <c r="O301" s="4">
        <v>32935000</v>
      </c>
      <c r="P301" s="4">
        <v>0</v>
      </c>
      <c r="Q301" s="15" t="s">
        <v>117</v>
      </c>
      <c r="R301" s="13">
        <f t="shared" si="4"/>
        <v>0.99803030303030305</v>
      </c>
    </row>
    <row r="302" spans="1:18" ht="15" x14ac:dyDescent="0.25">
      <c r="A302" s="55">
        <v>300</v>
      </c>
      <c r="B302" s="54">
        <v>45184</v>
      </c>
      <c r="C302" s="97" t="s">
        <v>257</v>
      </c>
      <c r="D302" s="63">
        <v>7000000</v>
      </c>
      <c r="E302" s="97" t="s">
        <v>312</v>
      </c>
      <c r="F302" s="90">
        <v>45184</v>
      </c>
      <c r="G302" s="53">
        <v>45200</v>
      </c>
      <c r="H302" s="30"/>
      <c r="I302" s="30"/>
      <c r="J302" s="30"/>
      <c r="K302" s="30"/>
      <c r="L302" s="30"/>
      <c r="M302" s="30" t="s">
        <v>324</v>
      </c>
      <c r="N302" s="60">
        <v>70000000</v>
      </c>
      <c r="O302" s="4">
        <v>51495391</v>
      </c>
      <c r="P302" s="4">
        <v>51495391</v>
      </c>
      <c r="Q302" s="15" t="s">
        <v>117</v>
      </c>
      <c r="R302" s="13">
        <f t="shared" si="4"/>
        <v>0.73564844285714281</v>
      </c>
    </row>
    <row r="303" spans="1:18" ht="15" x14ac:dyDescent="0.25">
      <c r="A303" s="55">
        <v>301</v>
      </c>
      <c r="B303" s="53">
        <v>45184</v>
      </c>
      <c r="C303" s="97" t="s">
        <v>258</v>
      </c>
      <c r="D303" s="63">
        <v>3500000</v>
      </c>
      <c r="E303" s="62" t="s">
        <v>292</v>
      </c>
      <c r="F303" s="90">
        <v>45189</v>
      </c>
      <c r="G303" s="53">
        <v>45249</v>
      </c>
      <c r="H303" s="30" t="s">
        <v>497</v>
      </c>
      <c r="I303" s="30"/>
      <c r="J303" s="30"/>
      <c r="K303" s="30"/>
      <c r="L303" s="30"/>
      <c r="M303" s="30" t="s">
        <v>324</v>
      </c>
      <c r="N303" s="60">
        <v>35000000</v>
      </c>
      <c r="O303" s="4">
        <v>6589264</v>
      </c>
      <c r="P303" s="4">
        <v>0</v>
      </c>
      <c r="Q303" s="15" t="s">
        <v>117</v>
      </c>
      <c r="R303" s="13">
        <f t="shared" si="4"/>
        <v>0.1882646857142857</v>
      </c>
    </row>
    <row r="304" spans="1:18" ht="15" x14ac:dyDescent="0.25">
      <c r="A304" s="55">
        <v>302</v>
      </c>
      <c r="B304" s="53">
        <v>45189</v>
      </c>
      <c r="C304" s="97" t="s">
        <v>259</v>
      </c>
      <c r="D304" s="63">
        <v>6400000</v>
      </c>
      <c r="E304" s="62" t="s">
        <v>325</v>
      </c>
      <c r="F304" s="90">
        <v>45195</v>
      </c>
      <c r="G304" s="53">
        <v>45291</v>
      </c>
      <c r="H304" s="30"/>
      <c r="I304" s="30"/>
      <c r="J304" s="30"/>
      <c r="K304" s="30"/>
      <c r="L304" s="30"/>
      <c r="M304" s="30" t="s">
        <v>324</v>
      </c>
      <c r="N304" s="60">
        <v>6400000</v>
      </c>
      <c r="O304" s="4">
        <v>6400000</v>
      </c>
      <c r="P304" s="4">
        <v>3656000</v>
      </c>
      <c r="Q304" s="15" t="s">
        <v>97</v>
      </c>
      <c r="R304" s="13">
        <f t="shared" si="4"/>
        <v>1</v>
      </c>
    </row>
    <row r="305" spans="1:18" ht="15" x14ac:dyDescent="0.25">
      <c r="A305" s="56">
        <v>303</v>
      </c>
      <c r="B305" s="93">
        <v>45190</v>
      </c>
      <c r="C305" s="100" t="s">
        <v>260</v>
      </c>
      <c r="D305" s="99">
        <v>13500000</v>
      </c>
      <c r="E305" s="100" t="s">
        <v>313</v>
      </c>
      <c r="F305" s="92">
        <v>45196</v>
      </c>
      <c r="G305" s="93">
        <v>45286</v>
      </c>
      <c r="H305" s="30"/>
      <c r="I305" s="30"/>
      <c r="J305" s="30"/>
      <c r="K305" s="30"/>
      <c r="L305" s="30"/>
      <c r="M305" s="30" t="s">
        <v>324</v>
      </c>
      <c r="N305" s="60">
        <v>13500000</v>
      </c>
      <c r="O305" s="4">
        <v>13500000</v>
      </c>
      <c r="P305" s="4">
        <v>0</v>
      </c>
      <c r="Q305" s="15" t="s">
        <v>97</v>
      </c>
      <c r="R305" s="13">
        <f t="shared" si="4"/>
        <v>1</v>
      </c>
    </row>
    <row r="306" spans="1:18" ht="15" x14ac:dyDescent="0.25">
      <c r="A306" s="55">
        <v>304</v>
      </c>
      <c r="B306" s="53">
        <v>45191</v>
      </c>
      <c r="C306" s="97" t="s">
        <v>261</v>
      </c>
      <c r="D306" s="63">
        <v>18581780</v>
      </c>
      <c r="E306" s="62" t="s">
        <v>286</v>
      </c>
      <c r="F306" s="90">
        <v>45191</v>
      </c>
      <c r="G306" s="53">
        <v>45220</v>
      </c>
      <c r="H306" s="30"/>
      <c r="I306" s="30"/>
      <c r="J306" s="30"/>
      <c r="K306" s="30"/>
      <c r="L306" s="30"/>
      <c r="M306" s="30" t="s">
        <v>324</v>
      </c>
      <c r="N306" s="60">
        <v>18581780</v>
      </c>
      <c r="O306" s="4">
        <v>18581780</v>
      </c>
      <c r="P306" s="4">
        <v>18581780</v>
      </c>
      <c r="Q306" s="15" t="s">
        <v>97</v>
      </c>
      <c r="R306" s="13">
        <f t="shared" si="4"/>
        <v>1</v>
      </c>
    </row>
    <row r="307" spans="1:18" ht="15" x14ac:dyDescent="0.25">
      <c r="A307" s="57">
        <v>305</v>
      </c>
      <c r="B307" s="95">
        <v>45194</v>
      </c>
      <c r="C307" s="129" t="s">
        <v>241</v>
      </c>
      <c r="D307" s="130">
        <v>8000000</v>
      </c>
      <c r="E307" s="131" t="s">
        <v>307</v>
      </c>
      <c r="F307" s="94">
        <v>45194</v>
      </c>
      <c r="G307" s="95">
        <v>45253</v>
      </c>
      <c r="H307" s="30"/>
      <c r="I307" s="30"/>
      <c r="J307" s="30"/>
      <c r="K307" s="30"/>
      <c r="L307" s="30"/>
      <c r="M307" s="30" t="s">
        <v>324</v>
      </c>
      <c r="N307" s="60">
        <v>8000000</v>
      </c>
      <c r="O307" s="4">
        <v>8000000</v>
      </c>
      <c r="P307" s="4">
        <v>8000000</v>
      </c>
      <c r="Q307" s="15" t="s">
        <v>97</v>
      </c>
      <c r="R307" s="13">
        <f t="shared" si="4"/>
        <v>1</v>
      </c>
    </row>
    <row r="308" spans="1:18" ht="15" x14ac:dyDescent="0.25">
      <c r="A308" s="55">
        <v>306</v>
      </c>
      <c r="B308" s="53">
        <v>45194</v>
      </c>
      <c r="C308" s="97" t="s">
        <v>262</v>
      </c>
      <c r="D308" s="63">
        <v>4000000</v>
      </c>
      <c r="E308" s="62" t="s">
        <v>291</v>
      </c>
      <c r="F308" s="90">
        <v>45194</v>
      </c>
      <c r="G308" s="53">
        <v>45223</v>
      </c>
      <c r="H308" s="30"/>
      <c r="I308" s="30"/>
      <c r="J308" s="30"/>
      <c r="K308" s="30"/>
      <c r="L308" s="30"/>
      <c r="M308" s="30" t="s">
        <v>324</v>
      </c>
      <c r="N308" s="60">
        <v>4000000</v>
      </c>
      <c r="O308" s="4">
        <v>4000000</v>
      </c>
      <c r="P308" s="4">
        <v>0</v>
      </c>
      <c r="Q308" s="15" t="s">
        <v>97</v>
      </c>
      <c r="R308" s="13">
        <f t="shared" si="4"/>
        <v>1</v>
      </c>
    </row>
    <row r="309" spans="1:18" ht="15" x14ac:dyDescent="0.25">
      <c r="A309" s="58">
        <v>307</v>
      </c>
      <c r="B309" s="118">
        <v>45194</v>
      </c>
      <c r="C309" s="119" t="s">
        <v>241</v>
      </c>
      <c r="D309" s="120">
        <v>5000000</v>
      </c>
      <c r="E309" s="58" t="s">
        <v>292</v>
      </c>
      <c r="F309" s="117">
        <v>45194</v>
      </c>
      <c r="G309" s="118">
        <v>45254</v>
      </c>
      <c r="H309" s="30"/>
      <c r="I309" s="30"/>
      <c r="J309" s="30"/>
      <c r="K309" s="30"/>
      <c r="L309" s="30"/>
      <c r="M309" s="30" t="s">
        <v>324</v>
      </c>
      <c r="N309" s="60">
        <v>5000000</v>
      </c>
      <c r="O309" s="4">
        <v>5000000</v>
      </c>
      <c r="P309" s="4">
        <v>5000000</v>
      </c>
      <c r="Q309" s="15" t="s">
        <v>97</v>
      </c>
      <c r="R309" s="13">
        <f t="shared" si="4"/>
        <v>1</v>
      </c>
    </row>
    <row r="310" spans="1:18" ht="15" x14ac:dyDescent="0.25">
      <c r="A310" s="56">
        <v>308</v>
      </c>
      <c r="B310" s="93">
        <v>45196</v>
      </c>
      <c r="C310" s="98" t="s">
        <v>263</v>
      </c>
      <c r="D310" s="99">
        <v>34996500</v>
      </c>
      <c r="E310" s="98" t="s">
        <v>314</v>
      </c>
      <c r="F310" s="92">
        <v>45196</v>
      </c>
      <c r="G310" s="93">
        <v>45286</v>
      </c>
      <c r="H310" s="30"/>
      <c r="I310" s="30"/>
      <c r="J310" s="30"/>
      <c r="K310" s="30"/>
      <c r="L310" s="30"/>
      <c r="M310" s="30" t="s">
        <v>324</v>
      </c>
      <c r="N310" s="60">
        <v>34996500</v>
      </c>
      <c r="O310" s="4">
        <v>34996500</v>
      </c>
      <c r="P310" s="4">
        <v>0</v>
      </c>
      <c r="Q310" s="15" t="s">
        <v>97</v>
      </c>
      <c r="R310" s="13">
        <f t="shared" si="4"/>
        <v>1</v>
      </c>
    </row>
    <row r="311" spans="1:18" ht="15" x14ac:dyDescent="0.25">
      <c r="A311" s="56">
        <v>309</v>
      </c>
      <c r="B311" s="93">
        <v>45196</v>
      </c>
      <c r="C311" s="100" t="s">
        <v>264</v>
      </c>
      <c r="D311" s="99">
        <v>64580000</v>
      </c>
      <c r="E311" s="98" t="s">
        <v>315</v>
      </c>
      <c r="F311" s="92">
        <v>45196</v>
      </c>
      <c r="G311" s="93">
        <v>45290</v>
      </c>
      <c r="H311" s="30"/>
      <c r="I311" s="30"/>
      <c r="J311" s="30"/>
      <c r="K311" s="30"/>
      <c r="L311" s="30"/>
      <c r="M311" s="30" t="s">
        <v>324</v>
      </c>
      <c r="N311" s="60">
        <v>64580000</v>
      </c>
      <c r="O311" s="4">
        <v>47382000</v>
      </c>
      <c r="P311" s="4">
        <v>0</v>
      </c>
      <c r="Q311" s="15" t="s">
        <v>97</v>
      </c>
      <c r="R311" s="13">
        <f t="shared" si="4"/>
        <v>0.73369464230411896</v>
      </c>
    </row>
    <row r="312" spans="1:18" ht="15" x14ac:dyDescent="0.25">
      <c r="A312" s="55">
        <v>310</v>
      </c>
      <c r="B312" s="132">
        <v>45196</v>
      </c>
      <c r="C312" s="98" t="s">
        <v>265</v>
      </c>
      <c r="D312" s="99">
        <v>5027000</v>
      </c>
      <c r="E312" s="100" t="s">
        <v>327</v>
      </c>
      <c r="F312" s="92">
        <v>45203</v>
      </c>
      <c r="G312" s="93">
        <v>45248</v>
      </c>
      <c r="H312" s="30"/>
      <c r="I312" s="30"/>
      <c r="J312" s="30"/>
      <c r="K312" s="30"/>
      <c r="L312" s="30"/>
      <c r="M312" s="30" t="s">
        <v>324</v>
      </c>
      <c r="N312" s="60">
        <v>5027000</v>
      </c>
      <c r="O312" s="4">
        <v>0</v>
      </c>
      <c r="P312" s="4">
        <v>0</v>
      </c>
      <c r="Q312" s="15" t="s">
        <v>117</v>
      </c>
      <c r="R312" s="13">
        <f t="shared" si="4"/>
        <v>0</v>
      </c>
    </row>
    <row r="313" spans="1:18" ht="60" x14ac:dyDescent="0.2">
      <c r="A313" s="72" t="s">
        <v>152</v>
      </c>
      <c r="B313" s="53" t="s">
        <v>119</v>
      </c>
      <c r="C313" s="75" t="s">
        <v>119</v>
      </c>
      <c r="D313" s="75" t="s">
        <v>119</v>
      </c>
      <c r="E313" s="75" t="s">
        <v>119</v>
      </c>
      <c r="F313" s="53" t="s">
        <v>119</v>
      </c>
      <c r="G313" s="53" t="s">
        <v>119</v>
      </c>
      <c r="H313" s="53" t="s">
        <v>119</v>
      </c>
      <c r="I313" s="53" t="s">
        <v>119</v>
      </c>
      <c r="J313" s="53" t="s">
        <v>119</v>
      </c>
      <c r="K313" s="53" t="s">
        <v>119</v>
      </c>
      <c r="L313" s="53" t="s">
        <v>119</v>
      </c>
      <c r="M313" s="53" t="s">
        <v>119</v>
      </c>
      <c r="N313" s="53" t="s">
        <v>119</v>
      </c>
      <c r="O313" s="75" t="s">
        <v>119</v>
      </c>
      <c r="P313" s="75" t="s">
        <v>119</v>
      </c>
      <c r="Q313" s="75" t="s">
        <v>119</v>
      </c>
      <c r="R313" s="74" t="e">
        <f t="shared" si="4"/>
        <v>#VALUE!</v>
      </c>
    </row>
    <row r="314" spans="1:18" ht="15" x14ac:dyDescent="0.25">
      <c r="A314" s="56">
        <v>312</v>
      </c>
      <c r="B314" s="93">
        <v>45196</v>
      </c>
      <c r="C314" s="100" t="s">
        <v>266</v>
      </c>
      <c r="D314" s="133">
        <v>6933000</v>
      </c>
      <c r="E314" s="100" t="s">
        <v>316</v>
      </c>
      <c r="F314" s="92">
        <v>45198</v>
      </c>
      <c r="G314" s="93">
        <v>45205</v>
      </c>
      <c r="H314" s="30" t="s">
        <v>322</v>
      </c>
      <c r="I314" s="60">
        <v>1067000</v>
      </c>
      <c r="J314" s="30"/>
      <c r="K314" s="30"/>
      <c r="L314" s="30"/>
      <c r="M314" s="60">
        <v>1067000</v>
      </c>
      <c r="N314" s="60">
        <v>8000000</v>
      </c>
      <c r="O314" s="4">
        <v>6933000</v>
      </c>
      <c r="P314" s="4">
        <v>0</v>
      </c>
      <c r="Q314" s="15" t="s">
        <v>97</v>
      </c>
      <c r="R314" s="13">
        <f t="shared" si="4"/>
        <v>0.86662499999999998</v>
      </c>
    </row>
    <row r="315" spans="1:18" ht="15" x14ac:dyDescent="0.25">
      <c r="A315" s="56">
        <v>313</v>
      </c>
      <c r="B315" s="93">
        <v>45196</v>
      </c>
      <c r="C315" s="100" t="s">
        <v>267</v>
      </c>
      <c r="D315" s="133">
        <v>6933000</v>
      </c>
      <c r="E315" s="100" t="s">
        <v>316</v>
      </c>
      <c r="F315" s="92">
        <v>45196</v>
      </c>
      <c r="G315" s="93">
        <v>45247</v>
      </c>
      <c r="H315" s="30" t="s">
        <v>322</v>
      </c>
      <c r="I315" s="60">
        <v>1067000</v>
      </c>
      <c r="J315" s="30"/>
      <c r="K315" s="30"/>
      <c r="L315" s="30"/>
      <c r="M315" s="60">
        <v>1067000</v>
      </c>
      <c r="N315" s="60">
        <v>8000000</v>
      </c>
      <c r="O315" s="4">
        <v>6933000</v>
      </c>
      <c r="P315" s="4">
        <v>0</v>
      </c>
      <c r="Q315" s="15" t="s">
        <v>97</v>
      </c>
      <c r="R315" s="13">
        <f t="shared" si="4"/>
        <v>0.86662499999999998</v>
      </c>
    </row>
    <row r="316" spans="1:18" ht="15" x14ac:dyDescent="0.25">
      <c r="A316" s="55">
        <v>314</v>
      </c>
      <c r="B316" s="53">
        <v>45196</v>
      </c>
      <c r="C316" s="62" t="s">
        <v>268</v>
      </c>
      <c r="D316" s="116">
        <v>7000000</v>
      </c>
      <c r="E316" s="62" t="s">
        <v>317</v>
      </c>
      <c r="F316" s="90">
        <v>45203</v>
      </c>
      <c r="G316" s="53">
        <v>45233</v>
      </c>
      <c r="H316" s="30"/>
      <c r="I316" s="30"/>
      <c r="J316" s="30"/>
      <c r="K316" s="30"/>
      <c r="L316" s="30"/>
      <c r="M316" s="30" t="s">
        <v>324</v>
      </c>
      <c r="N316" s="60">
        <v>7000000</v>
      </c>
      <c r="O316" s="4">
        <v>6598400</v>
      </c>
      <c r="P316" s="4">
        <v>6598400</v>
      </c>
      <c r="Q316" s="15" t="s">
        <v>117</v>
      </c>
      <c r="R316" s="13">
        <f t="shared" si="4"/>
        <v>0.94262857142857148</v>
      </c>
    </row>
    <row r="317" spans="1:18" ht="15" x14ac:dyDescent="0.25">
      <c r="A317" s="56">
        <v>315</v>
      </c>
      <c r="B317" s="93">
        <v>45196</v>
      </c>
      <c r="C317" s="100" t="s">
        <v>269</v>
      </c>
      <c r="D317" s="133">
        <v>50000000</v>
      </c>
      <c r="E317" s="100" t="s">
        <v>317</v>
      </c>
      <c r="F317" s="92">
        <v>45196</v>
      </c>
      <c r="G317" s="93">
        <v>45226</v>
      </c>
      <c r="H317" s="30"/>
      <c r="I317" s="30"/>
      <c r="J317" s="30"/>
      <c r="K317" s="30"/>
      <c r="L317" s="30"/>
      <c r="M317" s="30" t="s">
        <v>324</v>
      </c>
      <c r="N317" s="60">
        <v>50000000</v>
      </c>
      <c r="O317" s="4">
        <v>48590727</v>
      </c>
      <c r="P317" s="4">
        <v>48590727</v>
      </c>
      <c r="Q317" s="15" t="s">
        <v>117</v>
      </c>
      <c r="R317" s="13">
        <f t="shared" si="4"/>
        <v>0.97181454</v>
      </c>
    </row>
    <row r="318" spans="1:18" ht="15" x14ac:dyDescent="0.25">
      <c r="A318" s="56">
        <v>316</v>
      </c>
      <c r="B318" s="93">
        <v>45197</v>
      </c>
      <c r="C318" s="98" t="s">
        <v>270</v>
      </c>
      <c r="D318" s="99">
        <v>25000000</v>
      </c>
      <c r="E318" s="100" t="s">
        <v>318</v>
      </c>
      <c r="F318" s="92">
        <v>45197</v>
      </c>
      <c r="G318" s="93">
        <v>45271</v>
      </c>
      <c r="H318" s="30"/>
      <c r="I318" s="30"/>
      <c r="J318" s="30"/>
      <c r="K318" s="30"/>
      <c r="L318" s="30"/>
      <c r="M318" s="30" t="s">
        <v>324</v>
      </c>
      <c r="N318" s="60">
        <v>25000000</v>
      </c>
      <c r="O318" s="4">
        <v>25000000</v>
      </c>
      <c r="P318" s="4">
        <v>0</v>
      </c>
      <c r="Q318" s="15" t="s">
        <v>97</v>
      </c>
      <c r="R318" s="13">
        <f t="shared" si="4"/>
        <v>1</v>
      </c>
    </row>
    <row r="319" spans="1:18" ht="15" x14ac:dyDescent="0.25">
      <c r="A319" s="55">
        <v>317</v>
      </c>
      <c r="B319" s="53">
        <v>45198</v>
      </c>
      <c r="C319" s="62" t="s">
        <v>271</v>
      </c>
      <c r="D319" s="63">
        <v>17255000</v>
      </c>
      <c r="E319" s="62" t="s">
        <v>319</v>
      </c>
      <c r="F319" s="90">
        <v>45198</v>
      </c>
      <c r="G319" s="53">
        <v>45205</v>
      </c>
      <c r="H319" s="30"/>
      <c r="I319" s="30"/>
      <c r="J319" s="30"/>
      <c r="K319" s="30"/>
      <c r="L319" s="30"/>
      <c r="M319" s="30" t="s">
        <v>324</v>
      </c>
      <c r="N319" s="60">
        <v>17255000</v>
      </c>
      <c r="O319" s="83">
        <v>17255000</v>
      </c>
      <c r="P319" s="83">
        <v>17255000</v>
      </c>
      <c r="Q319" s="15" t="s">
        <v>117</v>
      </c>
      <c r="R319" s="13">
        <f t="shared" si="4"/>
        <v>1</v>
      </c>
    </row>
    <row r="320" spans="1:18" ht="15" x14ac:dyDescent="0.25">
      <c r="A320" s="55">
        <v>318</v>
      </c>
      <c r="B320" s="53">
        <v>45198</v>
      </c>
      <c r="C320" s="62" t="s">
        <v>272</v>
      </c>
      <c r="D320" s="63">
        <v>3500000</v>
      </c>
      <c r="E320" s="62" t="s">
        <v>286</v>
      </c>
      <c r="F320" s="90">
        <v>45198</v>
      </c>
      <c r="G320" s="53">
        <v>45227</v>
      </c>
      <c r="H320" s="30"/>
      <c r="I320" s="30"/>
      <c r="J320" s="30"/>
      <c r="K320" s="30"/>
      <c r="L320" s="30"/>
      <c r="M320" s="30" t="s">
        <v>324</v>
      </c>
      <c r="N320" s="60">
        <v>3500000</v>
      </c>
      <c r="O320" s="84">
        <v>3500000</v>
      </c>
      <c r="P320" s="84">
        <v>0</v>
      </c>
      <c r="Q320" s="15" t="s">
        <v>97</v>
      </c>
      <c r="R320" s="13">
        <f t="shared" si="4"/>
        <v>1</v>
      </c>
    </row>
    <row r="321" spans="1:18" ht="15" x14ac:dyDescent="0.25">
      <c r="A321" s="67">
        <v>319</v>
      </c>
      <c r="B321" s="134">
        <v>45200</v>
      </c>
      <c r="C321" s="30" t="s">
        <v>331</v>
      </c>
      <c r="D321" s="60">
        <v>4000000</v>
      </c>
      <c r="E321" s="30" t="s">
        <v>291</v>
      </c>
      <c r="F321" s="134">
        <v>45204</v>
      </c>
      <c r="G321" s="135">
        <v>45233</v>
      </c>
      <c r="H321" s="30"/>
      <c r="I321" s="30"/>
      <c r="J321" s="30"/>
      <c r="K321" s="30"/>
      <c r="L321" s="30"/>
      <c r="M321" s="30" t="s">
        <v>324</v>
      </c>
      <c r="N321" s="60">
        <v>4000000</v>
      </c>
      <c r="O321" s="4">
        <v>4000000</v>
      </c>
      <c r="P321" s="4">
        <v>0</v>
      </c>
      <c r="Q321" s="15" t="s">
        <v>97</v>
      </c>
      <c r="R321" s="13">
        <f t="shared" si="4"/>
        <v>1</v>
      </c>
    </row>
    <row r="322" spans="1:18" ht="15" x14ac:dyDescent="0.25">
      <c r="A322" s="67">
        <v>320</v>
      </c>
      <c r="B322" s="134">
        <v>45200</v>
      </c>
      <c r="C322" s="30" t="s">
        <v>332</v>
      </c>
      <c r="D322" s="85">
        <v>8000000</v>
      </c>
      <c r="E322" s="30" t="s">
        <v>426</v>
      </c>
      <c r="F322" s="134">
        <v>45200</v>
      </c>
      <c r="G322" s="135">
        <v>45230</v>
      </c>
      <c r="H322" s="30"/>
      <c r="I322" s="30"/>
      <c r="J322" s="30"/>
      <c r="K322" s="30"/>
      <c r="L322" s="30"/>
      <c r="M322" s="30" t="s">
        <v>324</v>
      </c>
      <c r="N322" s="60">
        <v>8000000</v>
      </c>
      <c r="O322" s="4">
        <v>6222500.4800000004</v>
      </c>
      <c r="P322" s="4">
        <v>0</v>
      </c>
      <c r="Q322" s="15" t="s">
        <v>97</v>
      </c>
      <c r="R322" s="13">
        <f t="shared" si="4"/>
        <v>0.7778125600000001</v>
      </c>
    </row>
    <row r="323" spans="1:18" ht="15" x14ac:dyDescent="0.25">
      <c r="A323" s="67">
        <v>321</v>
      </c>
      <c r="B323" s="134">
        <v>45201</v>
      </c>
      <c r="C323" s="136" t="s">
        <v>333</v>
      </c>
      <c r="D323" s="60">
        <v>4500000</v>
      </c>
      <c r="E323" s="30" t="s">
        <v>291</v>
      </c>
      <c r="F323" s="134">
        <v>45201</v>
      </c>
      <c r="G323" s="135">
        <v>45230</v>
      </c>
      <c r="H323" s="30"/>
      <c r="I323" s="30"/>
      <c r="J323" s="30"/>
      <c r="K323" s="30"/>
      <c r="L323" s="30"/>
      <c r="M323" s="30" t="s">
        <v>324</v>
      </c>
      <c r="N323" s="60">
        <v>4500000</v>
      </c>
      <c r="O323" s="4">
        <v>4500000</v>
      </c>
      <c r="P323" s="4">
        <v>0</v>
      </c>
      <c r="Q323" s="15" t="s">
        <v>97</v>
      </c>
      <c r="R323" s="13">
        <f t="shared" ref="R323:R386" si="5">O323/N323</f>
        <v>1</v>
      </c>
    </row>
    <row r="324" spans="1:18" ht="15" x14ac:dyDescent="0.25">
      <c r="A324" s="67">
        <v>322</v>
      </c>
      <c r="B324" s="134">
        <v>45201</v>
      </c>
      <c r="C324" s="136" t="s">
        <v>334</v>
      </c>
      <c r="D324" s="60">
        <v>1500000</v>
      </c>
      <c r="E324" s="30" t="s">
        <v>427</v>
      </c>
      <c r="F324" s="134">
        <v>45201</v>
      </c>
      <c r="G324" s="135">
        <v>45230</v>
      </c>
      <c r="H324" s="30"/>
      <c r="I324" s="30"/>
      <c r="J324" s="30"/>
      <c r="K324" s="30"/>
      <c r="L324" s="30"/>
      <c r="M324" s="30" t="s">
        <v>324</v>
      </c>
      <c r="N324" s="60">
        <v>1500000</v>
      </c>
      <c r="O324" s="4">
        <v>1500000</v>
      </c>
      <c r="P324" s="4">
        <v>1500000</v>
      </c>
      <c r="Q324" s="15" t="s">
        <v>97</v>
      </c>
      <c r="R324" s="13">
        <f t="shared" si="5"/>
        <v>1</v>
      </c>
    </row>
    <row r="325" spans="1:18" ht="15" x14ac:dyDescent="0.25">
      <c r="A325" s="67">
        <v>323</v>
      </c>
      <c r="B325" s="134">
        <v>45202</v>
      </c>
      <c r="C325" s="30" t="s">
        <v>335</v>
      </c>
      <c r="D325" s="137">
        <v>6000000</v>
      </c>
      <c r="E325" s="30" t="s">
        <v>428</v>
      </c>
      <c r="F325" s="134">
        <v>45202</v>
      </c>
      <c r="G325" s="135">
        <v>45246</v>
      </c>
      <c r="H325" s="30" t="s">
        <v>492</v>
      </c>
      <c r="I325" s="60">
        <v>1067000</v>
      </c>
      <c r="J325" s="30"/>
      <c r="K325" s="30"/>
      <c r="L325" s="30"/>
      <c r="M325" s="60">
        <v>1067000</v>
      </c>
      <c r="N325" s="60">
        <v>7067000</v>
      </c>
      <c r="O325" s="4">
        <v>7067000</v>
      </c>
      <c r="P325" s="4">
        <v>0</v>
      </c>
      <c r="Q325" s="15" t="s">
        <v>97</v>
      </c>
      <c r="R325" s="13">
        <f t="shared" si="5"/>
        <v>1</v>
      </c>
    </row>
    <row r="326" spans="1:18" ht="15" x14ac:dyDescent="0.25">
      <c r="A326" s="67">
        <v>324</v>
      </c>
      <c r="B326" s="134">
        <v>45203</v>
      </c>
      <c r="C326" s="30" t="s">
        <v>336</v>
      </c>
      <c r="D326" s="85">
        <v>8000000</v>
      </c>
      <c r="E326" s="30" t="s">
        <v>302</v>
      </c>
      <c r="F326" s="134">
        <v>45203</v>
      </c>
      <c r="G326" s="135">
        <v>45233</v>
      </c>
      <c r="H326" s="30"/>
      <c r="I326" s="30"/>
      <c r="J326" s="30"/>
      <c r="K326" s="30"/>
      <c r="L326" s="30"/>
      <c r="M326" s="30" t="s">
        <v>324</v>
      </c>
      <c r="N326" s="60">
        <v>8000000</v>
      </c>
      <c r="O326" s="4">
        <v>7970000</v>
      </c>
      <c r="P326" s="4">
        <v>7970000</v>
      </c>
      <c r="Q326" s="15" t="s">
        <v>117</v>
      </c>
      <c r="R326" s="13">
        <f t="shared" si="5"/>
        <v>0.99624999999999997</v>
      </c>
    </row>
    <row r="327" spans="1:18" ht="15" x14ac:dyDescent="0.25">
      <c r="A327" s="67">
        <v>325</v>
      </c>
      <c r="B327" s="134">
        <v>45204</v>
      </c>
      <c r="C327" s="30" t="s">
        <v>337</v>
      </c>
      <c r="D327" s="85">
        <v>15000000</v>
      </c>
      <c r="E327" s="30" t="s">
        <v>429</v>
      </c>
      <c r="F327" s="134">
        <v>45204</v>
      </c>
      <c r="G327" s="135">
        <v>45213</v>
      </c>
      <c r="H327" s="30"/>
      <c r="I327" s="30"/>
      <c r="J327" s="30"/>
      <c r="K327" s="30"/>
      <c r="L327" s="30"/>
      <c r="M327" s="30" t="s">
        <v>324</v>
      </c>
      <c r="N327" s="60">
        <v>15000000</v>
      </c>
      <c r="O327" s="4">
        <v>15000000</v>
      </c>
      <c r="P327" s="4">
        <v>15000000</v>
      </c>
      <c r="Q327" s="15" t="s">
        <v>117</v>
      </c>
      <c r="R327" s="13">
        <f t="shared" si="5"/>
        <v>1</v>
      </c>
    </row>
    <row r="328" spans="1:18" ht="15" x14ac:dyDescent="0.25">
      <c r="A328" s="67">
        <v>326</v>
      </c>
      <c r="B328" s="134">
        <v>45204</v>
      </c>
      <c r="C328" s="30" t="s">
        <v>338</v>
      </c>
      <c r="D328" s="60">
        <v>50000000</v>
      </c>
      <c r="E328" s="30" t="s">
        <v>430</v>
      </c>
      <c r="F328" s="134">
        <v>45204</v>
      </c>
      <c r="G328" s="135">
        <v>45283</v>
      </c>
      <c r="H328" s="30" t="s">
        <v>322</v>
      </c>
      <c r="I328" s="30"/>
      <c r="J328" s="30"/>
      <c r="K328" s="30"/>
      <c r="L328" s="30"/>
      <c r="M328" s="30" t="s">
        <v>324</v>
      </c>
      <c r="N328" s="60">
        <v>50000000</v>
      </c>
      <c r="O328" s="4">
        <v>29484182</v>
      </c>
      <c r="P328" s="4">
        <v>8776599</v>
      </c>
      <c r="Q328" s="15" t="s">
        <v>117</v>
      </c>
      <c r="R328" s="13">
        <f t="shared" si="5"/>
        <v>0.58968363999999995</v>
      </c>
    </row>
    <row r="329" spans="1:18" ht="15" x14ac:dyDescent="0.25">
      <c r="A329" s="67">
        <v>327</v>
      </c>
      <c r="B329" s="134">
        <v>45210</v>
      </c>
      <c r="C329" s="138" t="s">
        <v>224</v>
      </c>
      <c r="D329" s="60">
        <v>4921000</v>
      </c>
      <c r="E329" s="30" t="s">
        <v>431</v>
      </c>
      <c r="F329" s="134">
        <v>45210</v>
      </c>
      <c r="G329" s="135">
        <v>45246</v>
      </c>
      <c r="H329" s="30"/>
      <c r="I329" s="30"/>
      <c r="J329" s="30"/>
      <c r="K329" s="30"/>
      <c r="L329" s="30"/>
      <c r="M329" s="30" t="s">
        <v>324</v>
      </c>
      <c r="N329" s="60">
        <v>4921000</v>
      </c>
      <c r="O329" s="4">
        <v>4921000</v>
      </c>
      <c r="P329" s="4">
        <v>0</v>
      </c>
      <c r="Q329" s="15" t="s">
        <v>97</v>
      </c>
      <c r="R329" s="13">
        <f t="shared" si="5"/>
        <v>1</v>
      </c>
    </row>
    <row r="330" spans="1:18" ht="15" x14ac:dyDescent="0.25">
      <c r="A330" s="34">
        <v>328</v>
      </c>
      <c r="B330" s="139">
        <v>45210</v>
      </c>
      <c r="C330" s="140" t="s">
        <v>339</v>
      </c>
      <c r="D330" s="87">
        <v>14716900</v>
      </c>
      <c r="E330" s="86" t="s">
        <v>432</v>
      </c>
      <c r="F330" s="139">
        <v>45210</v>
      </c>
      <c r="G330" s="141">
        <v>45260</v>
      </c>
      <c r="H330" s="86"/>
      <c r="I330" s="86"/>
      <c r="J330" s="86"/>
      <c r="K330" s="86"/>
      <c r="L330" s="30"/>
      <c r="M330" s="30" t="s">
        <v>324</v>
      </c>
      <c r="N330" s="87">
        <v>14716900</v>
      </c>
      <c r="O330" s="4">
        <v>14716900</v>
      </c>
      <c r="P330" s="4">
        <v>14716900</v>
      </c>
      <c r="Q330" s="15" t="s">
        <v>97</v>
      </c>
      <c r="R330" s="13">
        <f t="shared" si="5"/>
        <v>1</v>
      </c>
    </row>
    <row r="331" spans="1:18" ht="15" x14ac:dyDescent="0.25">
      <c r="A331" s="34">
        <v>329</v>
      </c>
      <c r="B331" s="139">
        <v>45210</v>
      </c>
      <c r="C331" s="140" t="s">
        <v>227</v>
      </c>
      <c r="D331" s="87">
        <v>13132500</v>
      </c>
      <c r="E331" s="86" t="s">
        <v>432</v>
      </c>
      <c r="F331" s="139">
        <v>45210</v>
      </c>
      <c r="G331" s="141">
        <v>45260</v>
      </c>
      <c r="H331" s="86" t="s">
        <v>498</v>
      </c>
      <c r="I331" s="86"/>
      <c r="J331" s="86"/>
      <c r="K331" s="86"/>
      <c r="L331" s="30"/>
      <c r="M331" s="30" t="s">
        <v>324</v>
      </c>
      <c r="N331" s="87">
        <v>13132500</v>
      </c>
      <c r="O331" s="4">
        <v>13132500</v>
      </c>
      <c r="P331" s="4">
        <v>13132500</v>
      </c>
      <c r="Q331" s="15" t="s">
        <v>97</v>
      </c>
      <c r="R331" s="13">
        <f t="shared" si="5"/>
        <v>1</v>
      </c>
    </row>
    <row r="332" spans="1:18" ht="15" x14ac:dyDescent="0.25">
      <c r="A332" s="34">
        <v>330</v>
      </c>
      <c r="B332" s="139">
        <v>45210</v>
      </c>
      <c r="C332" s="86" t="s">
        <v>340</v>
      </c>
      <c r="D332" s="142">
        <v>8279000</v>
      </c>
      <c r="E332" s="86" t="s">
        <v>432</v>
      </c>
      <c r="F332" s="139">
        <v>45210</v>
      </c>
      <c r="G332" s="141">
        <v>45260</v>
      </c>
      <c r="H332" s="86"/>
      <c r="I332" s="86"/>
      <c r="J332" s="86"/>
      <c r="K332" s="86"/>
      <c r="L332" s="30"/>
      <c r="M332" s="30" t="s">
        <v>324</v>
      </c>
      <c r="N332" s="87">
        <v>8279000</v>
      </c>
      <c r="O332" s="4">
        <v>8279000</v>
      </c>
      <c r="P332" s="4">
        <v>8279000</v>
      </c>
      <c r="Q332" s="15" t="s">
        <v>97</v>
      </c>
      <c r="R332" s="13">
        <f t="shared" si="5"/>
        <v>1</v>
      </c>
    </row>
    <row r="333" spans="1:18" ht="15" x14ac:dyDescent="0.25">
      <c r="A333" s="34">
        <v>331</v>
      </c>
      <c r="B333" s="139">
        <v>45210</v>
      </c>
      <c r="C333" s="86" t="s">
        <v>341</v>
      </c>
      <c r="D333" s="87">
        <v>11832000</v>
      </c>
      <c r="E333" s="86" t="s">
        <v>432</v>
      </c>
      <c r="F333" s="139">
        <v>45210</v>
      </c>
      <c r="G333" s="141">
        <v>45260</v>
      </c>
      <c r="H333" s="86"/>
      <c r="I333" s="86"/>
      <c r="J333" s="86"/>
      <c r="K333" s="86"/>
      <c r="L333" s="30"/>
      <c r="M333" s="30" t="s">
        <v>324</v>
      </c>
      <c r="N333" s="87">
        <v>11832000</v>
      </c>
      <c r="O333" s="4">
        <v>11832000</v>
      </c>
      <c r="P333" s="4">
        <v>11832000</v>
      </c>
      <c r="Q333" s="15" t="s">
        <v>97</v>
      </c>
      <c r="R333" s="13">
        <f t="shared" si="5"/>
        <v>1</v>
      </c>
    </row>
    <row r="334" spans="1:18" ht="15" x14ac:dyDescent="0.25">
      <c r="A334" s="34">
        <v>332</v>
      </c>
      <c r="B334" s="139">
        <v>45210</v>
      </c>
      <c r="C334" s="140" t="s">
        <v>342</v>
      </c>
      <c r="D334" s="87">
        <v>6806800</v>
      </c>
      <c r="E334" s="86" t="s">
        <v>432</v>
      </c>
      <c r="F334" s="139">
        <v>45210</v>
      </c>
      <c r="G334" s="141">
        <v>45260</v>
      </c>
      <c r="H334" s="86"/>
      <c r="I334" s="86"/>
      <c r="J334" s="86"/>
      <c r="K334" s="86"/>
      <c r="L334" s="30"/>
      <c r="M334" s="30" t="s">
        <v>324</v>
      </c>
      <c r="N334" s="87">
        <v>6806800</v>
      </c>
      <c r="O334" s="4">
        <v>6806800</v>
      </c>
      <c r="P334" s="4">
        <v>6806800</v>
      </c>
      <c r="Q334" s="15" t="s">
        <v>97</v>
      </c>
      <c r="R334" s="13">
        <f t="shared" si="5"/>
        <v>1</v>
      </c>
    </row>
    <row r="335" spans="1:18" ht="15" x14ac:dyDescent="0.25">
      <c r="A335" s="34">
        <v>333</v>
      </c>
      <c r="B335" s="139">
        <v>45210</v>
      </c>
      <c r="C335" s="86" t="s">
        <v>343</v>
      </c>
      <c r="D335" s="87">
        <v>3230000</v>
      </c>
      <c r="E335" s="86" t="s">
        <v>432</v>
      </c>
      <c r="F335" s="139">
        <v>45210</v>
      </c>
      <c r="G335" s="141">
        <v>45260</v>
      </c>
      <c r="H335" s="86"/>
      <c r="I335" s="86"/>
      <c r="J335" s="86"/>
      <c r="K335" s="86"/>
      <c r="L335" s="30"/>
      <c r="M335" s="30" t="s">
        <v>324</v>
      </c>
      <c r="N335" s="87">
        <v>3230000</v>
      </c>
      <c r="O335" s="4">
        <v>3230000</v>
      </c>
      <c r="P335" s="4">
        <v>3230000</v>
      </c>
      <c r="Q335" s="15" t="s">
        <v>97</v>
      </c>
      <c r="R335" s="13">
        <f t="shared" si="5"/>
        <v>1</v>
      </c>
    </row>
    <row r="336" spans="1:18" ht="15" x14ac:dyDescent="0.25">
      <c r="A336" s="34">
        <v>334</v>
      </c>
      <c r="B336" s="139">
        <v>45210</v>
      </c>
      <c r="C336" s="140" t="s">
        <v>344</v>
      </c>
      <c r="D336" s="87">
        <v>19000000</v>
      </c>
      <c r="E336" s="86" t="s">
        <v>432</v>
      </c>
      <c r="F336" s="139">
        <v>45210</v>
      </c>
      <c r="G336" s="141">
        <v>45260</v>
      </c>
      <c r="H336" s="86"/>
      <c r="I336" s="86"/>
      <c r="J336" s="86"/>
      <c r="K336" s="86"/>
      <c r="L336" s="30"/>
      <c r="M336" s="30" t="s">
        <v>324</v>
      </c>
      <c r="N336" s="87">
        <v>19000000</v>
      </c>
      <c r="O336" s="4">
        <v>19000000</v>
      </c>
      <c r="P336" s="4">
        <v>19000000</v>
      </c>
      <c r="Q336" s="15" t="s">
        <v>97</v>
      </c>
      <c r="R336" s="13">
        <f t="shared" si="5"/>
        <v>1</v>
      </c>
    </row>
    <row r="337" spans="1:18" ht="15" x14ac:dyDescent="0.25">
      <c r="A337" s="67">
        <v>335</v>
      </c>
      <c r="B337" s="134">
        <v>45210</v>
      </c>
      <c r="C337" s="30" t="s">
        <v>345</v>
      </c>
      <c r="D337" s="60">
        <v>51483193</v>
      </c>
      <c r="E337" s="30" t="s">
        <v>432</v>
      </c>
      <c r="F337" s="134">
        <v>45210</v>
      </c>
      <c r="G337" s="135">
        <v>45260</v>
      </c>
      <c r="H337" s="30"/>
      <c r="I337" s="30"/>
      <c r="J337" s="30"/>
      <c r="K337" s="30"/>
      <c r="L337" s="30"/>
      <c r="M337" s="30" t="s">
        <v>324</v>
      </c>
      <c r="N337" s="60">
        <v>51483193</v>
      </c>
      <c r="O337" s="4">
        <v>51483193</v>
      </c>
      <c r="P337" s="4">
        <v>51483193</v>
      </c>
      <c r="Q337" s="15" t="s">
        <v>97</v>
      </c>
      <c r="R337" s="13">
        <f t="shared" si="5"/>
        <v>1</v>
      </c>
    </row>
    <row r="338" spans="1:18" ht="15" x14ac:dyDescent="0.25">
      <c r="A338" s="34">
        <v>336</v>
      </c>
      <c r="B338" s="139">
        <v>45210</v>
      </c>
      <c r="C338" s="86" t="s">
        <v>346</v>
      </c>
      <c r="D338" s="143">
        <v>421460782</v>
      </c>
      <c r="E338" s="86" t="s">
        <v>433</v>
      </c>
      <c r="F338" s="139">
        <v>45210</v>
      </c>
      <c r="G338" s="141">
        <v>45291</v>
      </c>
      <c r="H338" s="86"/>
      <c r="I338" s="87">
        <v>120000000</v>
      </c>
      <c r="J338" s="86"/>
      <c r="K338" s="87">
        <v>25029312</v>
      </c>
      <c r="L338" s="30"/>
      <c r="M338" s="60">
        <v>145029312</v>
      </c>
      <c r="N338" s="87">
        <v>566490094</v>
      </c>
      <c r="O338" s="4">
        <v>566490094</v>
      </c>
      <c r="P338" s="4">
        <v>421460782</v>
      </c>
      <c r="Q338" s="15" t="s">
        <v>97</v>
      </c>
      <c r="R338" s="13">
        <f t="shared" si="5"/>
        <v>1</v>
      </c>
    </row>
    <row r="339" spans="1:18" ht="15" x14ac:dyDescent="0.25">
      <c r="A339" s="34">
        <v>337</v>
      </c>
      <c r="B339" s="139">
        <v>45210</v>
      </c>
      <c r="C339" s="86" t="s">
        <v>347</v>
      </c>
      <c r="D339" s="87">
        <v>146351155</v>
      </c>
      <c r="E339" s="86" t="s">
        <v>433</v>
      </c>
      <c r="F339" s="139">
        <v>45210</v>
      </c>
      <c r="G339" s="141">
        <v>45291</v>
      </c>
      <c r="H339" s="86"/>
      <c r="I339" s="87">
        <v>13155160</v>
      </c>
      <c r="J339" s="86"/>
      <c r="K339" s="87">
        <v>8221975</v>
      </c>
      <c r="L339" s="30"/>
      <c r="M339" s="60">
        <v>21377135</v>
      </c>
      <c r="N339" s="87">
        <v>167728290</v>
      </c>
      <c r="O339" s="4">
        <v>167728290</v>
      </c>
      <c r="P339" s="4">
        <v>116752045</v>
      </c>
      <c r="Q339" s="15" t="s">
        <v>97</v>
      </c>
      <c r="R339" s="13">
        <f t="shared" si="5"/>
        <v>1</v>
      </c>
    </row>
    <row r="340" spans="1:18" ht="15" x14ac:dyDescent="0.25">
      <c r="A340" s="34">
        <v>338</v>
      </c>
      <c r="B340" s="139">
        <v>45210</v>
      </c>
      <c r="C340" s="140" t="s">
        <v>348</v>
      </c>
      <c r="D340" s="87">
        <v>220000000</v>
      </c>
      <c r="E340" s="86" t="s">
        <v>433</v>
      </c>
      <c r="F340" s="139">
        <v>45210</v>
      </c>
      <c r="G340" s="141">
        <v>45291</v>
      </c>
      <c r="H340" s="86"/>
      <c r="I340" s="86"/>
      <c r="J340" s="86"/>
      <c r="K340" s="86"/>
      <c r="L340" s="30"/>
      <c r="M340" s="30" t="s">
        <v>324</v>
      </c>
      <c r="N340" s="87">
        <v>220000000</v>
      </c>
      <c r="O340" s="4">
        <v>107342621</v>
      </c>
      <c r="P340" s="4">
        <v>44317141</v>
      </c>
      <c r="Q340" s="15" t="s">
        <v>117</v>
      </c>
      <c r="R340" s="13">
        <f t="shared" si="5"/>
        <v>0.48792100454545456</v>
      </c>
    </row>
    <row r="341" spans="1:18" ht="15" x14ac:dyDescent="0.25">
      <c r="A341" s="34">
        <v>339</v>
      </c>
      <c r="B341" s="139">
        <v>45210</v>
      </c>
      <c r="C341" s="86" t="s">
        <v>349</v>
      </c>
      <c r="D341" s="143">
        <v>240000000</v>
      </c>
      <c r="E341" s="86" t="s">
        <v>433</v>
      </c>
      <c r="F341" s="139">
        <v>45210</v>
      </c>
      <c r="G341" s="141">
        <v>45291</v>
      </c>
      <c r="H341" s="86"/>
      <c r="I341" s="86"/>
      <c r="J341" s="86"/>
      <c r="K341" s="86"/>
      <c r="L341" s="30"/>
      <c r="M341" s="30" t="s">
        <v>324</v>
      </c>
      <c r="N341" s="87">
        <v>240000000</v>
      </c>
      <c r="O341" s="4">
        <v>197131284</v>
      </c>
      <c r="P341" s="4">
        <v>99190410</v>
      </c>
      <c r="Q341" s="15" t="s">
        <v>117</v>
      </c>
      <c r="R341" s="13">
        <f t="shared" si="5"/>
        <v>0.82138034999999998</v>
      </c>
    </row>
    <row r="342" spans="1:18" ht="15" x14ac:dyDescent="0.25">
      <c r="A342" s="34">
        <v>340</v>
      </c>
      <c r="B342" s="139">
        <v>45210</v>
      </c>
      <c r="C342" s="86" t="s">
        <v>350</v>
      </c>
      <c r="D342" s="87">
        <v>272000000</v>
      </c>
      <c r="E342" s="86" t="s">
        <v>433</v>
      </c>
      <c r="F342" s="139">
        <v>45210</v>
      </c>
      <c r="G342" s="141">
        <v>45291</v>
      </c>
      <c r="H342" s="86"/>
      <c r="I342" s="86"/>
      <c r="J342" s="86"/>
      <c r="K342" s="86"/>
      <c r="L342" s="30"/>
      <c r="M342" s="30" t="s">
        <v>324</v>
      </c>
      <c r="N342" s="87">
        <v>272000000</v>
      </c>
      <c r="O342" s="4">
        <v>269097866</v>
      </c>
      <c r="P342" s="4">
        <v>262030086</v>
      </c>
      <c r="Q342" s="15" t="s">
        <v>117</v>
      </c>
      <c r="R342" s="13">
        <f t="shared" si="5"/>
        <v>0.98933038970588238</v>
      </c>
    </row>
    <row r="343" spans="1:18" ht="15" x14ac:dyDescent="0.25">
      <c r="A343" s="34">
        <v>341</v>
      </c>
      <c r="B343" s="139">
        <v>45210</v>
      </c>
      <c r="C343" s="86" t="s">
        <v>351</v>
      </c>
      <c r="D343" s="87">
        <v>220000000</v>
      </c>
      <c r="E343" s="86" t="s">
        <v>434</v>
      </c>
      <c r="F343" s="139">
        <v>45210</v>
      </c>
      <c r="G343" s="141">
        <v>45291</v>
      </c>
      <c r="H343" s="86"/>
      <c r="I343" s="86"/>
      <c r="J343" s="86"/>
      <c r="K343" s="86"/>
      <c r="L343" s="30"/>
      <c r="M343" s="30" t="s">
        <v>324</v>
      </c>
      <c r="N343" s="87">
        <v>220000000</v>
      </c>
      <c r="O343" s="4">
        <v>218797195</v>
      </c>
      <c r="P343" s="4">
        <v>0</v>
      </c>
      <c r="Q343" s="15" t="s">
        <v>117</v>
      </c>
      <c r="R343" s="13">
        <f t="shared" si="5"/>
        <v>0.9945327045454545</v>
      </c>
    </row>
    <row r="344" spans="1:18" ht="15" x14ac:dyDescent="0.25">
      <c r="A344" s="34">
        <v>342</v>
      </c>
      <c r="B344" s="139">
        <v>45210</v>
      </c>
      <c r="C344" s="86" t="s">
        <v>352</v>
      </c>
      <c r="D344" s="87">
        <v>460000000</v>
      </c>
      <c r="E344" s="86" t="s">
        <v>434</v>
      </c>
      <c r="F344" s="139">
        <v>45210</v>
      </c>
      <c r="G344" s="141">
        <v>45291</v>
      </c>
      <c r="H344" s="86"/>
      <c r="I344" s="87">
        <v>4000000</v>
      </c>
      <c r="J344" s="86"/>
      <c r="K344" s="86"/>
      <c r="L344" s="30"/>
      <c r="M344" s="60">
        <v>4000000</v>
      </c>
      <c r="N344" s="87">
        <v>464000000</v>
      </c>
      <c r="O344" s="4">
        <v>458463963</v>
      </c>
      <c r="P344" s="4">
        <v>0</v>
      </c>
      <c r="Q344" s="15" t="s">
        <v>117</v>
      </c>
      <c r="R344" s="13">
        <f t="shared" si="5"/>
        <v>0.98806888577586205</v>
      </c>
    </row>
    <row r="345" spans="1:18" ht="15" x14ac:dyDescent="0.25">
      <c r="A345" s="67">
        <v>343</v>
      </c>
      <c r="B345" s="134">
        <v>45210</v>
      </c>
      <c r="C345" s="30" t="s">
        <v>353</v>
      </c>
      <c r="D345" s="60">
        <v>85000000</v>
      </c>
      <c r="E345" s="30" t="s">
        <v>434</v>
      </c>
      <c r="F345" s="134">
        <v>45210</v>
      </c>
      <c r="G345" s="135">
        <v>45291</v>
      </c>
      <c r="H345" s="30"/>
      <c r="I345" s="60">
        <v>22000000</v>
      </c>
      <c r="J345" s="30"/>
      <c r="K345" s="30"/>
      <c r="L345" s="30"/>
      <c r="M345" s="60">
        <v>22000000</v>
      </c>
      <c r="N345" s="60">
        <v>107000000</v>
      </c>
      <c r="O345" s="4">
        <v>100908240</v>
      </c>
      <c r="P345" s="4">
        <v>66798750</v>
      </c>
      <c r="Q345" s="15" t="s">
        <v>117</v>
      </c>
      <c r="R345" s="13">
        <f t="shared" si="5"/>
        <v>0.94306766355140192</v>
      </c>
    </row>
    <row r="346" spans="1:18" ht="15" x14ac:dyDescent="0.25">
      <c r="A346" s="67">
        <v>344</v>
      </c>
      <c r="B346" s="134">
        <v>45210</v>
      </c>
      <c r="C346" s="30" t="s">
        <v>354</v>
      </c>
      <c r="D346" s="60">
        <v>68000000</v>
      </c>
      <c r="E346" s="30" t="s">
        <v>434</v>
      </c>
      <c r="F346" s="134">
        <v>45210</v>
      </c>
      <c r="G346" s="135">
        <v>45291</v>
      </c>
      <c r="H346" s="30"/>
      <c r="I346" s="60">
        <v>34000000</v>
      </c>
      <c r="J346" s="30"/>
      <c r="K346" s="30"/>
      <c r="L346" s="30"/>
      <c r="M346" s="60">
        <v>34000000</v>
      </c>
      <c r="N346" s="60">
        <v>102000000</v>
      </c>
      <c r="O346" s="4">
        <v>97164699</v>
      </c>
      <c r="P346" s="4">
        <v>63046122</v>
      </c>
      <c r="Q346" s="15" t="s">
        <v>117</v>
      </c>
      <c r="R346" s="13">
        <f t="shared" si="5"/>
        <v>0.95259508823529415</v>
      </c>
    </row>
    <row r="347" spans="1:18" ht="15" x14ac:dyDescent="0.25">
      <c r="A347" s="34">
        <v>345</v>
      </c>
      <c r="B347" s="139">
        <v>45210</v>
      </c>
      <c r="C347" s="86" t="s">
        <v>355</v>
      </c>
      <c r="D347" s="87">
        <v>16796000</v>
      </c>
      <c r="E347" s="86" t="s">
        <v>433</v>
      </c>
      <c r="F347" s="139">
        <v>45210</v>
      </c>
      <c r="G347" s="141">
        <v>45291</v>
      </c>
      <c r="H347" s="86"/>
      <c r="I347" s="87">
        <v>5169657</v>
      </c>
      <c r="J347" s="86"/>
      <c r="K347" s="87">
        <v>2240343</v>
      </c>
      <c r="L347" s="30"/>
      <c r="M347" s="60">
        <v>7410000</v>
      </c>
      <c r="N347" s="87">
        <v>24206000</v>
      </c>
      <c r="O347" s="4">
        <v>24206000</v>
      </c>
      <c r="P347" s="4">
        <v>24206000</v>
      </c>
      <c r="Q347" s="15" t="s">
        <v>97</v>
      </c>
      <c r="R347" s="13">
        <f t="shared" si="5"/>
        <v>1</v>
      </c>
    </row>
    <row r="348" spans="1:18" ht="15" x14ac:dyDescent="0.25">
      <c r="A348" s="34">
        <v>346</v>
      </c>
      <c r="B348" s="139">
        <v>45210</v>
      </c>
      <c r="C348" s="86" t="s">
        <v>355</v>
      </c>
      <c r="D348" s="87">
        <v>16796000</v>
      </c>
      <c r="E348" s="86" t="s">
        <v>433</v>
      </c>
      <c r="F348" s="139">
        <v>45210</v>
      </c>
      <c r="G348" s="141">
        <v>45291</v>
      </c>
      <c r="H348" s="86"/>
      <c r="I348" s="87">
        <v>5241786</v>
      </c>
      <c r="J348" s="86"/>
      <c r="K348" s="87">
        <v>2254214</v>
      </c>
      <c r="L348" s="30"/>
      <c r="M348" s="60">
        <v>7496000</v>
      </c>
      <c r="N348" s="87">
        <v>24292000</v>
      </c>
      <c r="O348" s="4">
        <v>24292000</v>
      </c>
      <c r="P348" s="4">
        <v>24292000</v>
      </c>
      <c r="Q348" s="15" t="s">
        <v>97</v>
      </c>
      <c r="R348" s="13">
        <f t="shared" si="5"/>
        <v>1</v>
      </c>
    </row>
    <row r="349" spans="1:18" ht="15" x14ac:dyDescent="0.25">
      <c r="A349" s="34">
        <v>347</v>
      </c>
      <c r="B349" s="139">
        <v>45210</v>
      </c>
      <c r="C349" s="86" t="s">
        <v>355</v>
      </c>
      <c r="D349" s="87">
        <v>16796000</v>
      </c>
      <c r="E349" s="86" t="s">
        <v>433</v>
      </c>
      <c r="F349" s="139">
        <v>45210</v>
      </c>
      <c r="G349" s="141">
        <v>45291</v>
      </c>
      <c r="H349" s="86"/>
      <c r="I349" s="87">
        <v>4185012</v>
      </c>
      <c r="J349" s="86"/>
      <c r="K349" s="87">
        <v>2050988</v>
      </c>
      <c r="L349" s="30"/>
      <c r="M349" s="60">
        <v>6236000</v>
      </c>
      <c r="N349" s="87">
        <v>23032000</v>
      </c>
      <c r="O349" s="4">
        <v>23032000</v>
      </c>
      <c r="P349" s="4">
        <v>23032000</v>
      </c>
      <c r="Q349" s="15" t="s">
        <v>97</v>
      </c>
      <c r="R349" s="13">
        <f t="shared" si="5"/>
        <v>1</v>
      </c>
    </row>
    <row r="350" spans="1:18" ht="15" x14ac:dyDescent="0.25">
      <c r="A350" s="34">
        <v>348</v>
      </c>
      <c r="B350" s="139">
        <v>45210</v>
      </c>
      <c r="C350" s="86" t="s">
        <v>355</v>
      </c>
      <c r="D350" s="87">
        <v>16796000</v>
      </c>
      <c r="E350" s="86" t="s">
        <v>433</v>
      </c>
      <c r="F350" s="139">
        <v>45210</v>
      </c>
      <c r="G350" s="141">
        <v>45291</v>
      </c>
      <c r="H350" s="86"/>
      <c r="I350" s="87">
        <v>1134624</v>
      </c>
      <c r="J350" s="86"/>
      <c r="K350" s="87">
        <v>1464376</v>
      </c>
      <c r="L350" s="30"/>
      <c r="M350" s="60">
        <v>2599000</v>
      </c>
      <c r="N350" s="87">
        <v>19395000</v>
      </c>
      <c r="O350" s="4">
        <v>19395000</v>
      </c>
      <c r="P350" s="4">
        <v>19395000</v>
      </c>
      <c r="Q350" s="15" t="s">
        <v>97</v>
      </c>
      <c r="R350" s="13">
        <f t="shared" si="5"/>
        <v>1</v>
      </c>
    </row>
    <row r="351" spans="1:18" ht="15" x14ac:dyDescent="0.25">
      <c r="A351" s="34">
        <v>349</v>
      </c>
      <c r="B351" s="139">
        <v>45210</v>
      </c>
      <c r="C351" s="86" t="s">
        <v>355</v>
      </c>
      <c r="D351" s="87">
        <v>16796000</v>
      </c>
      <c r="E351" s="86" t="s">
        <v>433</v>
      </c>
      <c r="F351" s="139">
        <v>45210</v>
      </c>
      <c r="G351" s="141">
        <v>45291</v>
      </c>
      <c r="H351" s="86"/>
      <c r="I351" s="86"/>
      <c r="J351" s="86"/>
      <c r="K351" s="86"/>
      <c r="L351" s="30"/>
      <c r="M351" s="30" t="s">
        <v>324</v>
      </c>
      <c r="N351" s="87">
        <v>16796000</v>
      </c>
      <c r="O351" s="4">
        <v>8540000</v>
      </c>
      <c r="P351" s="4">
        <v>6825000</v>
      </c>
      <c r="Q351" s="15" t="s">
        <v>117</v>
      </c>
      <c r="R351" s="13">
        <f t="shared" si="5"/>
        <v>0.50845439390331026</v>
      </c>
    </row>
    <row r="352" spans="1:18" ht="15" x14ac:dyDescent="0.25">
      <c r="A352" s="34">
        <v>350</v>
      </c>
      <c r="B352" s="139">
        <v>45210</v>
      </c>
      <c r="C352" s="86" t="s">
        <v>355</v>
      </c>
      <c r="D352" s="87">
        <v>16796000</v>
      </c>
      <c r="E352" s="86" t="s">
        <v>433</v>
      </c>
      <c r="F352" s="139">
        <v>45210</v>
      </c>
      <c r="G352" s="141">
        <v>45291</v>
      </c>
      <c r="H352" s="86"/>
      <c r="I352" s="87">
        <v>3353012</v>
      </c>
      <c r="J352" s="86"/>
      <c r="K352" s="87">
        <v>1890988</v>
      </c>
      <c r="L352" s="30"/>
      <c r="M352" s="60">
        <v>5244000</v>
      </c>
      <c r="N352" s="87">
        <v>22040000</v>
      </c>
      <c r="O352" s="4">
        <v>22040000</v>
      </c>
      <c r="P352" s="4">
        <v>22040000</v>
      </c>
      <c r="Q352" s="15" t="s">
        <v>97</v>
      </c>
      <c r="R352" s="13">
        <f t="shared" si="5"/>
        <v>1</v>
      </c>
    </row>
    <row r="353" spans="1:18" ht="15" x14ac:dyDescent="0.25">
      <c r="A353" s="34">
        <v>351</v>
      </c>
      <c r="B353" s="139">
        <v>45210</v>
      </c>
      <c r="C353" s="86" t="s">
        <v>355</v>
      </c>
      <c r="D353" s="87">
        <v>16796000</v>
      </c>
      <c r="E353" s="86" t="s">
        <v>433</v>
      </c>
      <c r="F353" s="139">
        <v>45210</v>
      </c>
      <c r="G353" s="141">
        <v>45291</v>
      </c>
      <c r="H353" s="86"/>
      <c r="I353" s="87">
        <v>4445850</v>
      </c>
      <c r="J353" s="86"/>
      <c r="K353" s="87">
        <v>2101150</v>
      </c>
      <c r="L353" s="30"/>
      <c r="M353" s="60">
        <v>6547000</v>
      </c>
      <c r="N353" s="87">
        <v>23343000</v>
      </c>
      <c r="O353" s="4">
        <v>23343000</v>
      </c>
      <c r="P353" s="4">
        <v>23343000</v>
      </c>
      <c r="Q353" s="15" t="s">
        <v>97</v>
      </c>
      <c r="R353" s="13">
        <f t="shared" si="5"/>
        <v>1</v>
      </c>
    </row>
    <row r="354" spans="1:18" ht="15" x14ac:dyDescent="0.25">
      <c r="A354" s="34">
        <v>352</v>
      </c>
      <c r="B354" s="139">
        <v>45210</v>
      </c>
      <c r="C354" s="86" t="s">
        <v>355</v>
      </c>
      <c r="D354" s="87">
        <v>16796000</v>
      </c>
      <c r="E354" s="86" t="s">
        <v>433</v>
      </c>
      <c r="F354" s="139">
        <v>45210</v>
      </c>
      <c r="G354" s="141">
        <v>45291</v>
      </c>
      <c r="H354" s="86"/>
      <c r="I354" s="86"/>
      <c r="J354" s="86"/>
      <c r="K354" s="86"/>
      <c r="L354" s="30"/>
      <c r="M354" s="30" t="s">
        <v>324</v>
      </c>
      <c r="N354" s="87">
        <v>16796000</v>
      </c>
      <c r="O354" s="4">
        <v>11480000</v>
      </c>
      <c r="P354" s="4">
        <v>9520000</v>
      </c>
      <c r="Q354" s="15" t="s">
        <v>117</v>
      </c>
      <c r="R354" s="13">
        <f t="shared" si="5"/>
        <v>0.68349607049297456</v>
      </c>
    </row>
    <row r="355" spans="1:18" ht="15" x14ac:dyDescent="0.25">
      <c r="A355" s="34">
        <v>353</v>
      </c>
      <c r="B355" s="139">
        <v>45210</v>
      </c>
      <c r="C355" s="86" t="s">
        <v>355</v>
      </c>
      <c r="D355" s="87">
        <v>16796000</v>
      </c>
      <c r="E355" s="86" t="s">
        <v>433</v>
      </c>
      <c r="F355" s="139">
        <v>45210</v>
      </c>
      <c r="G355" s="141">
        <v>45291</v>
      </c>
      <c r="H355" s="86"/>
      <c r="I355" s="87">
        <v>3830237</v>
      </c>
      <c r="J355" s="86"/>
      <c r="K355" s="87">
        <v>1982763</v>
      </c>
      <c r="L355" s="30"/>
      <c r="M355" s="60">
        <v>5813000</v>
      </c>
      <c r="N355" s="87">
        <v>22609000</v>
      </c>
      <c r="O355" s="4">
        <v>22609000</v>
      </c>
      <c r="P355" s="4">
        <v>22609000</v>
      </c>
      <c r="Q355" s="15" t="s">
        <v>97</v>
      </c>
      <c r="R355" s="13">
        <f t="shared" si="5"/>
        <v>1</v>
      </c>
    </row>
    <row r="356" spans="1:18" ht="15" x14ac:dyDescent="0.25">
      <c r="A356" s="34">
        <v>354</v>
      </c>
      <c r="B356" s="139">
        <v>45210</v>
      </c>
      <c r="C356" s="86" t="s">
        <v>355</v>
      </c>
      <c r="D356" s="87">
        <v>16796000</v>
      </c>
      <c r="E356" s="86" t="s">
        <v>433</v>
      </c>
      <c r="F356" s="139">
        <v>45210</v>
      </c>
      <c r="G356" s="141">
        <v>45291</v>
      </c>
      <c r="H356" s="86"/>
      <c r="I356" s="86"/>
      <c r="J356" s="86"/>
      <c r="K356" s="86"/>
      <c r="L356" s="30"/>
      <c r="M356" s="30" t="s">
        <v>324</v>
      </c>
      <c r="N356" s="87">
        <v>16796000</v>
      </c>
      <c r="O356" s="4">
        <v>10400000</v>
      </c>
      <c r="P356" s="4">
        <v>7664000</v>
      </c>
      <c r="Q356" s="15" t="s">
        <v>117</v>
      </c>
      <c r="R356" s="13">
        <f t="shared" si="5"/>
        <v>0.61919504643962853</v>
      </c>
    </row>
    <row r="357" spans="1:18" ht="15" x14ac:dyDescent="0.25">
      <c r="A357" s="34">
        <v>355</v>
      </c>
      <c r="B357" s="139">
        <v>45210</v>
      </c>
      <c r="C357" s="86" t="s">
        <v>355</v>
      </c>
      <c r="D357" s="87">
        <v>16796000</v>
      </c>
      <c r="E357" s="86" t="s">
        <v>433</v>
      </c>
      <c r="F357" s="139">
        <v>45210</v>
      </c>
      <c r="G357" s="141">
        <v>45291</v>
      </c>
      <c r="H357" s="86"/>
      <c r="I357" s="87">
        <v>5198173</v>
      </c>
      <c r="J357" s="86"/>
      <c r="K357" s="87">
        <v>2245827</v>
      </c>
      <c r="L357" s="30"/>
      <c r="M357" s="60">
        <v>7444000</v>
      </c>
      <c r="N357" s="87">
        <v>24240000</v>
      </c>
      <c r="O357" s="4">
        <v>23790000</v>
      </c>
      <c r="P357" s="4">
        <v>15886000</v>
      </c>
      <c r="Q357" s="15" t="s">
        <v>117</v>
      </c>
      <c r="R357" s="13">
        <f t="shared" si="5"/>
        <v>0.98143564356435642</v>
      </c>
    </row>
    <row r="358" spans="1:18" ht="15" x14ac:dyDescent="0.25">
      <c r="A358" s="34">
        <v>356</v>
      </c>
      <c r="B358" s="139">
        <v>45210</v>
      </c>
      <c r="C358" s="86" t="s">
        <v>355</v>
      </c>
      <c r="D358" s="87">
        <v>16796000</v>
      </c>
      <c r="E358" s="86" t="s">
        <v>433</v>
      </c>
      <c r="F358" s="139">
        <v>45210</v>
      </c>
      <c r="G358" s="141">
        <v>45291</v>
      </c>
      <c r="H358" s="86"/>
      <c r="I358" s="86"/>
      <c r="J358" s="86"/>
      <c r="K358" s="86"/>
      <c r="L358" s="30"/>
      <c r="M358" s="30" t="s">
        <v>324</v>
      </c>
      <c r="N358" s="87">
        <v>16796000</v>
      </c>
      <c r="O358" s="4">
        <v>5004000</v>
      </c>
      <c r="P358" s="4">
        <v>5004000</v>
      </c>
      <c r="Q358" s="15" t="s">
        <v>117</v>
      </c>
      <c r="R358" s="13">
        <f t="shared" si="5"/>
        <v>0.29792807811383665</v>
      </c>
    </row>
    <row r="359" spans="1:18" ht="15" x14ac:dyDescent="0.25">
      <c r="A359" s="34">
        <v>357</v>
      </c>
      <c r="B359" s="139">
        <v>45210</v>
      </c>
      <c r="C359" s="86" t="s">
        <v>355</v>
      </c>
      <c r="D359" s="87">
        <v>16796000</v>
      </c>
      <c r="E359" s="86" t="s">
        <v>433</v>
      </c>
      <c r="F359" s="139">
        <v>45210</v>
      </c>
      <c r="G359" s="141">
        <v>45291</v>
      </c>
      <c r="H359" s="86"/>
      <c r="I359" s="87">
        <v>4022302</v>
      </c>
      <c r="J359" s="86"/>
      <c r="K359" s="87">
        <v>2019698</v>
      </c>
      <c r="L359" s="30"/>
      <c r="M359" s="60">
        <v>6042000</v>
      </c>
      <c r="N359" s="87">
        <v>22838000</v>
      </c>
      <c r="O359" s="4">
        <v>22838000</v>
      </c>
      <c r="P359" s="4">
        <v>22838000</v>
      </c>
      <c r="Q359" s="15" t="s">
        <v>97</v>
      </c>
      <c r="R359" s="13">
        <f t="shared" si="5"/>
        <v>1</v>
      </c>
    </row>
    <row r="360" spans="1:18" ht="15" x14ac:dyDescent="0.25">
      <c r="A360" s="34">
        <v>358</v>
      </c>
      <c r="B360" s="139">
        <v>45210</v>
      </c>
      <c r="C360" s="86" t="s">
        <v>355</v>
      </c>
      <c r="D360" s="87">
        <v>16796000</v>
      </c>
      <c r="E360" s="86" t="s">
        <v>433</v>
      </c>
      <c r="F360" s="139">
        <v>45210</v>
      </c>
      <c r="G360" s="141">
        <v>45291</v>
      </c>
      <c r="H360" s="86"/>
      <c r="I360" s="86"/>
      <c r="J360" s="86"/>
      <c r="K360" s="86"/>
      <c r="L360" s="30"/>
      <c r="M360" s="30" t="s">
        <v>324</v>
      </c>
      <c r="N360" s="87">
        <v>16796000</v>
      </c>
      <c r="O360" s="4">
        <v>12312000</v>
      </c>
      <c r="P360" s="4">
        <v>10108000</v>
      </c>
      <c r="Q360" s="15" t="s">
        <v>117</v>
      </c>
      <c r="R360" s="13">
        <f t="shared" si="5"/>
        <v>0.73303167420814475</v>
      </c>
    </row>
    <row r="361" spans="1:18" ht="15" x14ac:dyDescent="0.25">
      <c r="A361" s="34">
        <v>359</v>
      </c>
      <c r="B361" s="139">
        <v>45210</v>
      </c>
      <c r="C361" s="86" t="s">
        <v>355</v>
      </c>
      <c r="D361" s="87">
        <v>16796000</v>
      </c>
      <c r="E361" s="86" t="s">
        <v>433</v>
      </c>
      <c r="F361" s="139">
        <v>45210</v>
      </c>
      <c r="G361" s="141">
        <v>45291</v>
      </c>
      <c r="H361" s="86"/>
      <c r="I361" s="87">
        <v>4447528</v>
      </c>
      <c r="J361" s="86"/>
      <c r="K361" s="87">
        <v>2101472</v>
      </c>
      <c r="L361" s="30"/>
      <c r="M361" s="60">
        <v>6549000</v>
      </c>
      <c r="N361" s="87">
        <v>23345000</v>
      </c>
      <c r="O361" s="4">
        <v>23117000</v>
      </c>
      <c r="P361" s="4">
        <v>14478000</v>
      </c>
      <c r="Q361" s="15" t="s">
        <v>117</v>
      </c>
      <c r="R361" s="13">
        <f t="shared" si="5"/>
        <v>0.99023345470122082</v>
      </c>
    </row>
    <row r="362" spans="1:18" ht="15" x14ac:dyDescent="0.25">
      <c r="A362" s="34">
        <v>360</v>
      </c>
      <c r="B362" s="139">
        <v>45210</v>
      </c>
      <c r="C362" s="86" t="s">
        <v>355</v>
      </c>
      <c r="D362" s="87">
        <v>16796000</v>
      </c>
      <c r="E362" s="86" t="s">
        <v>433</v>
      </c>
      <c r="F362" s="139">
        <v>45210</v>
      </c>
      <c r="G362" s="141">
        <v>45291</v>
      </c>
      <c r="H362" s="86"/>
      <c r="I362" s="87">
        <v>4742753</v>
      </c>
      <c r="J362" s="86"/>
      <c r="K362" s="87">
        <v>2158247</v>
      </c>
      <c r="L362" s="30"/>
      <c r="M362" s="60">
        <v>6901000</v>
      </c>
      <c r="N362" s="87">
        <v>23697000</v>
      </c>
      <c r="O362" s="4">
        <v>23469000</v>
      </c>
      <c r="P362" s="4">
        <v>15884000</v>
      </c>
      <c r="Q362" s="15" t="s">
        <v>117</v>
      </c>
      <c r="R362" s="13">
        <f t="shared" si="5"/>
        <v>0.99037852892771239</v>
      </c>
    </row>
    <row r="363" spans="1:18" ht="15" x14ac:dyDescent="0.25">
      <c r="A363" s="34">
        <v>361</v>
      </c>
      <c r="B363" s="139">
        <v>45210</v>
      </c>
      <c r="C363" s="86" t="s">
        <v>355</v>
      </c>
      <c r="D363" s="87">
        <v>16796000</v>
      </c>
      <c r="E363" s="86" t="s">
        <v>433</v>
      </c>
      <c r="F363" s="139">
        <v>45210</v>
      </c>
      <c r="G363" s="141">
        <v>45291</v>
      </c>
      <c r="H363" s="86"/>
      <c r="I363" s="86"/>
      <c r="J363" s="86"/>
      <c r="K363" s="86"/>
      <c r="L363" s="30"/>
      <c r="M363" s="30" t="s">
        <v>324</v>
      </c>
      <c r="N363" s="87">
        <v>16796000</v>
      </c>
      <c r="O363" s="4">
        <v>4032000</v>
      </c>
      <c r="P363" s="4">
        <v>4032000</v>
      </c>
      <c r="Q363" s="15" t="s">
        <v>117</v>
      </c>
      <c r="R363" s="13">
        <f t="shared" si="5"/>
        <v>0.24005715646582521</v>
      </c>
    </row>
    <row r="364" spans="1:18" ht="15" x14ac:dyDescent="0.25">
      <c r="A364" s="34">
        <v>362</v>
      </c>
      <c r="B364" s="139">
        <v>45210</v>
      </c>
      <c r="C364" s="86" t="s">
        <v>355</v>
      </c>
      <c r="D364" s="87">
        <v>16796000</v>
      </c>
      <c r="E364" s="86" t="s">
        <v>433</v>
      </c>
      <c r="F364" s="139">
        <v>45210</v>
      </c>
      <c r="G364" s="141">
        <v>45291</v>
      </c>
      <c r="H364" s="86"/>
      <c r="I364" s="87">
        <v>3982883</v>
      </c>
      <c r="J364" s="86"/>
      <c r="K364" s="87">
        <v>2012117</v>
      </c>
      <c r="L364" s="30"/>
      <c r="M364" s="60">
        <v>5995000</v>
      </c>
      <c r="N364" s="87">
        <v>22791000</v>
      </c>
      <c r="O364" s="4">
        <v>22791000</v>
      </c>
      <c r="P364" s="4">
        <v>22791000</v>
      </c>
      <c r="Q364" s="15" t="s">
        <v>97</v>
      </c>
      <c r="R364" s="13">
        <f t="shared" si="5"/>
        <v>1</v>
      </c>
    </row>
    <row r="365" spans="1:18" ht="15" x14ac:dyDescent="0.25">
      <c r="A365" s="34">
        <v>363</v>
      </c>
      <c r="B365" s="139">
        <v>45210</v>
      </c>
      <c r="C365" s="86" t="s">
        <v>355</v>
      </c>
      <c r="D365" s="87">
        <v>16796000</v>
      </c>
      <c r="E365" s="86" t="s">
        <v>433</v>
      </c>
      <c r="F365" s="139">
        <v>45210</v>
      </c>
      <c r="G365" s="141">
        <v>45291</v>
      </c>
      <c r="H365" s="86"/>
      <c r="I365" s="86"/>
      <c r="J365" s="86"/>
      <c r="K365" s="86"/>
      <c r="L365" s="30"/>
      <c r="M365" s="30" t="s">
        <v>324</v>
      </c>
      <c r="N365" s="87">
        <v>16796000</v>
      </c>
      <c r="O365" s="4">
        <v>6299000</v>
      </c>
      <c r="P365" s="4">
        <v>6299000</v>
      </c>
      <c r="Q365" s="15" t="s">
        <v>117</v>
      </c>
      <c r="R365" s="13">
        <f t="shared" si="5"/>
        <v>0.37502976899261731</v>
      </c>
    </row>
    <row r="366" spans="1:18" ht="15" x14ac:dyDescent="0.25">
      <c r="A366" s="34">
        <v>364</v>
      </c>
      <c r="B366" s="139">
        <v>45210</v>
      </c>
      <c r="C366" s="86" t="s">
        <v>355</v>
      </c>
      <c r="D366" s="87">
        <v>16796000</v>
      </c>
      <c r="E366" s="86" t="s">
        <v>433</v>
      </c>
      <c r="F366" s="139">
        <v>45210</v>
      </c>
      <c r="G366" s="141">
        <v>45291</v>
      </c>
      <c r="H366" s="86"/>
      <c r="I366" s="87">
        <v>3513205</v>
      </c>
      <c r="J366" s="86"/>
      <c r="K366" s="87">
        <v>1921795</v>
      </c>
      <c r="L366" s="30"/>
      <c r="M366" s="60">
        <v>5435000</v>
      </c>
      <c r="N366" s="87">
        <v>22231000</v>
      </c>
      <c r="O366" s="4">
        <v>22231000</v>
      </c>
      <c r="P366" s="4">
        <v>22231000</v>
      </c>
      <c r="Q366" s="15" t="s">
        <v>97</v>
      </c>
      <c r="R366" s="13">
        <f t="shared" si="5"/>
        <v>1</v>
      </c>
    </row>
    <row r="367" spans="1:18" ht="15" x14ac:dyDescent="0.25">
      <c r="A367" s="34">
        <v>365</v>
      </c>
      <c r="B367" s="139">
        <v>45210</v>
      </c>
      <c r="C367" s="86" t="s">
        <v>355</v>
      </c>
      <c r="D367" s="87">
        <v>16796000</v>
      </c>
      <c r="E367" s="86" t="s">
        <v>433</v>
      </c>
      <c r="F367" s="139">
        <v>45210</v>
      </c>
      <c r="G367" s="141">
        <v>45291</v>
      </c>
      <c r="H367" s="86"/>
      <c r="I367" s="87">
        <v>528774</v>
      </c>
      <c r="J367" s="86"/>
      <c r="K367" s="86"/>
      <c r="L367" s="30"/>
      <c r="M367" s="60">
        <v>528774</v>
      </c>
      <c r="N367" s="87">
        <v>17324774</v>
      </c>
      <c r="O367" s="4">
        <v>17245000</v>
      </c>
      <c r="P367" s="4">
        <v>17245000</v>
      </c>
      <c r="Q367" s="15" t="s">
        <v>117</v>
      </c>
      <c r="R367" s="13">
        <f t="shared" si="5"/>
        <v>0.99539538004940209</v>
      </c>
    </row>
    <row r="368" spans="1:18" ht="15" x14ac:dyDescent="0.25">
      <c r="A368" s="34">
        <v>366</v>
      </c>
      <c r="B368" s="139">
        <v>45211</v>
      </c>
      <c r="C368" s="86" t="s">
        <v>355</v>
      </c>
      <c r="D368" s="87">
        <v>16796000</v>
      </c>
      <c r="E368" s="86" t="s">
        <v>435</v>
      </c>
      <c r="F368" s="139">
        <v>45211</v>
      </c>
      <c r="G368" s="141">
        <v>45291</v>
      </c>
      <c r="H368" s="86"/>
      <c r="I368" s="87">
        <v>2900108</v>
      </c>
      <c r="J368" s="86"/>
      <c r="K368" s="87">
        <v>1803892</v>
      </c>
      <c r="L368" s="30"/>
      <c r="M368" s="60">
        <v>4704000</v>
      </c>
      <c r="N368" s="87">
        <v>21500000</v>
      </c>
      <c r="O368" s="4">
        <v>21500000</v>
      </c>
      <c r="P368" s="4">
        <v>21500000</v>
      </c>
      <c r="Q368" s="15" t="s">
        <v>97</v>
      </c>
      <c r="R368" s="13">
        <f t="shared" si="5"/>
        <v>1</v>
      </c>
    </row>
    <row r="369" spans="1:18" ht="15" x14ac:dyDescent="0.25">
      <c r="A369" s="34">
        <v>367</v>
      </c>
      <c r="B369" s="139">
        <v>45211</v>
      </c>
      <c r="C369" s="86" t="s">
        <v>355</v>
      </c>
      <c r="D369" s="87">
        <v>16796000</v>
      </c>
      <c r="E369" s="86" t="s">
        <v>435</v>
      </c>
      <c r="F369" s="139">
        <v>45211</v>
      </c>
      <c r="G369" s="141">
        <v>45291</v>
      </c>
      <c r="H369" s="86"/>
      <c r="I369" s="87">
        <v>5552947</v>
      </c>
      <c r="J369" s="86"/>
      <c r="K369" s="87">
        <v>2314053</v>
      </c>
      <c r="L369" s="30"/>
      <c r="M369" s="60">
        <v>7867000</v>
      </c>
      <c r="N369" s="87">
        <v>24663000</v>
      </c>
      <c r="O369" s="4">
        <v>24663000</v>
      </c>
      <c r="P369" s="4">
        <v>24663000</v>
      </c>
      <c r="Q369" s="15" t="s">
        <v>97</v>
      </c>
      <c r="R369" s="13">
        <f t="shared" si="5"/>
        <v>1</v>
      </c>
    </row>
    <row r="370" spans="1:18" ht="15" x14ac:dyDescent="0.25">
      <c r="A370" s="34">
        <v>368</v>
      </c>
      <c r="B370" s="139">
        <v>45211</v>
      </c>
      <c r="C370" s="86" t="s">
        <v>355</v>
      </c>
      <c r="D370" s="87">
        <v>16796000</v>
      </c>
      <c r="E370" s="86" t="s">
        <v>435</v>
      </c>
      <c r="F370" s="139">
        <v>45211</v>
      </c>
      <c r="G370" s="141">
        <v>45291</v>
      </c>
      <c r="H370" s="86"/>
      <c r="I370" s="87">
        <v>3815141</v>
      </c>
      <c r="J370" s="86"/>
      <c r="K370" s="87">
        <v>1979859</v>
      </c>
      <c r="L370" s="30"/>
      <c r="M370" s="60">
        <v>5795000</v>
      </c>
      <c r="N370" s="87">
        <v>22591000</v>
      </c>
      <c r="O370" s="4">
        <v>22591000</v>
      </c>
      <c r="P370" s="4">
        <v>22591000</v>
      </c>
      <c r="Q370" s="15" t="s">
        <v>97</v>
      </c>
      <c r="R370" s="13">
        <f t="shared" si="5"/>
        <v>1</v>
      </c>
    </row>
    <row r="371" spans="1:18" ht="15" x14ac:dyDescent="0.25">
      <c r="A371" s="67">
        <v>369</v>
      </c>
      <c r="B371" s="134">
        <v>45211</v>
      </c>
      <c r="C371" s="30" t="s">
        <v>356</v>
      </c>
      <c r="D371" s="60">
        <v>68462643</v>
      </c>
      <c r="E371" s="30" t="s">
        <v>436</v>
      </c>
      <c r="F371" s="134">
        <v>45211</v>
      </c>
      <c r="G371" s="135">
        <v>45260</v>
      </c>
      <c r="H371" s="30"/>
      <c r="I371" s="30"/>
      <c r="J371" s="30"/>
      <c r="K371" s="30"/>
      <c r="L371" s="30"/>
      <c r="M371" s="30" t="s">
        <v>324</v>
      </c>
      <c r="N371" s="60">
        <v>68462643</v>
      </c>
      <c r="O371" s="4">
        <v>65212037.030000001</v>
      </c>
      <c r="P371" s="4">
        <v>65212037.030000001</v>
      </c>
      <c r="Q371" s="15" t="s">
        <v>117</v>
      </c>
      <c r="R371" s="13">
        <f t="shared" si="5"/>
        <v>0.95252000466882358</v>
      </c>
    </row>
    <row r="372" spans="1:18" ht="15" x14ac:dyDescent="0.25">
      <c r="A372" s="67">
        <v>370</v>
      </c>
      <c r="B372" s="134">
        <v>45216</v>
      </c>
      <c r="C372" s="96" t="s">
        <v>357</v>
      </c>
      <c r="D372" s="60">
        <v>56100000</v>
      </c>
      <c r="E372" s="30" t="s">
        <v>437</v>
      </c>
      <c r="F372" s="134">
        <v>45216</v>
      </c>
      <c r="G372" s="135">
        <v>45224</v>
      </c>
      <c r="H372" s="30"/>
      <c r="I372" s="30"/>
      <c r="J372" s="30"/>
      <c r="K372" s="30"/>
      <c r="L372" s="30"/>
      <c r="M372" s="30" t="s">
        <v>324</v>
      </c>
      <c r="N372" s="60">
        <v>56100000</v>
      </c>
      <c r="O372" s="4">
        <v>19252000</v>
      </c>
      <c r="P372" s="4">
        <v>0</v>
      </c>
      <c r="Q372" s="15" t="s">
        <v>117</v>
      </c>
      <c r="R372" s="13">
        <f t="shared" si="5"/>
        <v>0.34317290552584673</v>
      </c>
    </row>
    <row r="373" spans="1:18" ht="15" x14ac:dyDescent="0.25">
      <c r="A373" s="67">
        <v>371</v>
      </c>
      <c r="B373" s="134">
        <v>45221</v>
      </c>
      <c r="C373" s="30" t="s">
        <v>358</v>
      </c>
      <c r="D373" s="60">
        <v>37163560</v>
      </c>
      <c r="E373" s="30" t="s">
        <v>309</v>
      </c>
      <c r="F373" s="144">
        <v>45221</v>
      </c>
      <c r="G373" s="135">
        <v>45280</v>
      </c>
      <c r="H373" s="30"/>
      <c r="I373" s="30"/>
      <c r="J373" s="30"/>
      <c r="K373" s="30"/>
      <c r="L373" s="30"/>
      <c r="M373" s="30" t="s">
        <v>324</v>
      </c>
      <c r="N373" s="60">
        <v>37163560</v>
      </c>
      <c r="O373" s="4">
        <v>37163560</v>
      </c>
      <c r="P373" s="4">
        <v>37163560</v>
      </c>
      <c r="Q373" s="15" t="s">
        <v>117</v>
      </c>
      <c r="R373" s="13">
        <f t="shared" si="5"/>
        <v>1</v>
      </c>
    </row>
    <row r="374" spans="1:18" ht="15" x14ac:dyDescent="0.25">
      <c r="A374" s="67">
        <v>372</v>
      </c>
      <c r="B374" s="134">
        <v>45223</v>
      </c>
      <c r="C374" s="136" t="s">
        <v>359</v>
      </c>
      <c r="D374" s="60">
        <v>10448000</v>
      </c>
      <c r="E374" s="30" t="s">
        <v>292</v>
      </c>
      <c r="F374" s="135">
        <v>45223</v>
      </c>
      <c r="G374" s="135">
        <v>45273</v>
      </c>
      <c r="H374" s="30"/>
      <c r="I374" s="30"/>
      <c r="J374" s="30"/>
      <c r="K374" s="30"/>
      <c r="L374" s="30"/>
      <c r="M374" s="30" t="s">
        <v>324</v>
      </c>
      <c r="N374" s="60">
        <v>10448000</v>
      </c>
      <c r="O374" s="4">
        <v>10448000</v>
      </c>
      <c r="P374" s="4">
        <v>0</v>
      </c>
      <c r="Q374" s="15" t="s">
        <v>97</v>
      </c>
      <c r="R374" s="13">
        <f t="shared" si="5"/>
        <v>1</v>
      </c>
    </row>
    <row r="375" spans="1:18" ht="15" x14ac:dyDescent="0.25">
      <c r="A375" s="34">
        <v>373</v>
      </c>
      <c r="B375" s="139">
        <v>45226</v>
      </c>
      <c r="C375" s="86" t="s">
        <v>360</v>
      </c>
      <c r="D375" s="87">
        <v>50000000</v>
      </c>
      <c r="E375" s="86" t="s">
        <v>306</v>
      </c>
      <c r="F375" s="139">
        <v>45232</v>
      </c>
      <c r="G375" s="141">
        <v>45291</v>
      </c>
      <c r="H375" s="86"/>
      <c r="I375" s="86"/>
      <c r="J375" s="86"/>
      <c r="K375" s="86"/>
      <c r="L375" s="30"/>
      <c r="M375" s="30" t="s">
        <v>324</v>
      </c>
      <c r="N375" s="87">
        <v>50000000</v>
      </c>
      <c r="O375" s="4">
        <v>43008000</v>
      </c>
      <c r="P375" s="4">
        <v>0</v>
      </c>
      <c r="Q375" s="15" t="s">
        <v>117</v>
      </c>
      <c r="R375" s="13">
        <f t="shared" si="5"/>
        <v>0.86016000000000004</v>
      </c>
    </row>
    <row r="376" spans="1:18" ht="15" x14ac:dyDescent="0.25">
      <c r="A376" s="67">
        <v>374</v>
      </c>
      <c r="B376" s="134">
        <v>45226</v>
      </c>
      <c r="C376" s="136" t="s">
        <v>361</v>
      </c>
      <c r="D376" s="60">
        <v>22444000</v>
      </c>
      <c r="E376" s="30" t="s">
        <v>438</v>
      </c>
      <c r="F376" s="135">
        <v>45226</v>
      </c>
      <c r="G376" s="135">
        <v>45290</v>
      </c>
      <c r="H376" s="30"/>
      <c r="I376" s="30"/>
      <c r="J376" s="30"/>
      <c r="K376" s="30"/>
      <c r="L376" s="30"/>
      <c r="M376" s="30" t="s">
        <v>324</v>
      </c>
      <c r="N376" s="60">
        <v>22444000</v>
      </c>
      <c r="O376" s="4">
        <v>22444000</v>
      </c>
      <c r="P376" s="4">
        <v>0</v>
      </c>
      <c r="Q376" s="15" t="s">
        <v>117</v>
      </c>
      <c r="R376" s="13">
        <f t="shared" si="5"/>
        <v>1</v>
      </c>
    </row>
    <row r="377" spans="1:18" ht="15" x14ac:dyDescent="0.25">
      <c r="A377" s="67">
        <v>375</v>
      </c>
      <c r="B377" s="134">
        <v>45233</v>
      </c>
      <c r="C377" s="30" t="s">
        <v>362</v>
      </c>
      <c r="D377" s="60">
        <v>5039650</v>
      </c>
      <c r="E377" s="30" t="s">
        <v>291</v>
      </c>
      <c r="F377" s="134">
        <v>45149</v>
      </c>
      <c r="G377" s="135">
        <v>45252</v>
      </c>
      <c r="H377" s="30"/>
      <c r="I377" s="30"/>
      <c r="J377" s="30"/>
      <c r="K377" s="30"/>
      <c r="L377" s="30"/>
      <c r="M377" s="30" t="s">
        <v>324</v>
      </c>
      <c r="N377" s="60">
        <v>5039650</v>
      </c>
      <c r="O377" s="4">
        <v>5039650</v>
      </c>
      <c r="P377" s="4">
        <v>5039650</v>
      </c>
      <c r="Q377" s="15" t="s">
        <v>117</v>
      </c>
      <c r="R377" s="13">
        <f t="shared" si="5"/>
        <v>1</v>
      </c>
    </row>
    <row r="378" spans="1:18" ht="15" x14ac:dyDescent="0.25">
      <c r="A378" s="67">
        <v>376</v>
      </c>
      <c r="B378" s="134">
        <v>45233</v>
      </c>
      <c r="C378" s="30" t="s">
        <v>363</v>
      </c>
      <c r="D378" s="60">
        <v>257000000</v>
      </c>
      <c r="E378" s="30" t="s">
        <v>439</v>
      </c>
      <c r="F378" s="134">
        <v>45233</v>
      </c>
      <c r="G378" s="135">
        <v>45291</v>
      </c>
      <c r="H378" s="30"/>
      <c r="I378" s="30"/>
      <c r="J378" s="30"/>
      <c r="K378" s="30"/>
      <c r="L378" s="30"/>
      <c r="M378" s="30" t="s">
        <v>324</v>
      </c>
      <c r="N378" s="60">
        <v>257000000</v>
      </c>
      <c r="O378" s="4">
        <v>256892945</v>
      </c>
      <c r="P378" s="4">
        <v>0</v>
      </c>
      <c r="Q378" s="15" t="s">
        <v>117</v>
      </c>
      <c r="R378" s="13">
        <f t="shared" si="5"/>
        <v>0.99958344357976658</v>
      </c>
    </row>
    <row r="379" spans="1:18" ht="15" x14ac:dyDescent="0.25">
      <c r="A379" s="34">
        <v>377</v>
      </c>
      <c r="B379" s="139">
        <v>45237</v>
      </c>
      <c r="C379" s="86" t="s">
        <v>355</v>
      </c>
      <c r="D379" s="87">
        <v>19760000</v>
      </c>
      <c r="E379" s="86" t="s">
        <v>440</v>
      </c>
      <c r="F379" s="139">
        <v>45237</v>
      </c>
      <c r="G379" s="141">
        <v>45291</v>
      </c>
      <c r="H379" s="86"/>
      <c r="I379" s="86"/>
      <c r="J379" s="86"/>
      <c r="K379" s="86"/>
      <c r="L379" s="30"/>
      <c r="M379" s="30" t="s">
        <v>324</v>
      </c>
      <c r="N379" s="87">
        <v>19760000</v>
      </c>
      <c r="O379" s="4">
        <v>19760000</v>
      </c>
      <c r="P379" s="4">
        <v>19760000</v>
      </c>
      <c r="Q379" s="15" t="s">
        <v>97</v>
      </c>
      <c r="R379" s="13">
        <f t="shared" si="5"/>
        <v>1</v>
      </c>
    </row>
    <row r="380" spans="1:18" ht="15" x14ac:dyDescent="0.25">
      <c r="A380" s="67">
        <v>378</v>
      </c>
      <c r="B380" s="134">
        <v>45237</v>
      </c>
      <c r="C380" s="30" t="s">
        <v>364</v>
      </c>
      <c r="D380" s="60">
        <v>17000000</v>
      </c>
      <c r="E380" s="30" t="s">
        <v>441</v>
      </c>
      <c r="F380" s="135">
        <v>45244</v>
      </c>
      <c r="G380" s="135">
        <v>45291</v>
      </c>
      <c r="H380" s="30"/>
      <c r="I380" s="30"/>
      <c r="J380" s="30"/>
      <c r="K380" s="30"/>
      <c r="L380" s="30"/>
      <c r="M380" s="30" t="s">
        <v>324</v>
      </c>
      <c r="N380" s="60">
        <v>17000000</v>
      </c>
      <c r="O380" s="4">
        <v>16730800</v>
      </c>
      <c r="P380" s="4">
        <v>0</v>
      </c>
      <c r="Q380" s="15" t="s">
        <v>117</v>
      </c>
      <c r="R380" s="13">
        <f t="shared" si="5"/>
        <v>0.98416470588235294</v>
      </c>
    </row>
    <row r="381" spans="1:18" ht="15" x14ac:dyDescent="0.25">
      <c r="A381" s="67">
        <v>379</v>
      </c>
      <c r="B381" s="134">
        <v>45240</v>
      </c>
      <c r="C381" s="30" t="s">
        <v>365</v>
      </c>
      <c r="D381" s="60">
        <v>15468466</v>
      </c>
      <c r="E381" s="30" t="s">
        <v>442</v>
      </c>
      <c r="F381" s="134">
        <v>45210</v>
      </c>
      <c r="G381" s="135">
        <v>45291</v>
      </c>
      <c r="H381" s="30"/>
      <c r="I381" s="30"/>
      <c r="J381" s="30"/>
      <c r="K381" s="30"/>
      <c r="L381" s="30"/>
      <c r="M381" s="30" t="s">
        <v>324</v>
      </c>
      <c r="N381" s="60">
        <v>15468466</v>
      </c>
      <c r="O381" s="4">
        <v>13989976</v>
      </c>
      <c r="P381" s="4">
        <v>0</v>
      </c>
      <c r="Q381" s="15" t="s">
        <v>117</v>
      </c>
      <c r="R381" s="13">
        <f t="shared" si="5"/>
        <v>0.90441909365802664</v>
      </c>
    </row>
    <row r="382" spans="1:18" ht="15" x14ac:dyDescent="0.25">
      <c r="A382" s="67">
        <v>380</v>
      </c>
      <c r="B382" s="134">
        <v>45240</v>
      </c>
      <c r="C382" s="30" t="s">
        <v>366</v>
      </c>
      <c r="D382" s="60">
        <v>70000000</v>
      </c>
      <c r="E382" s="30" t="s">
        <v>442</v>
      </c>
      <c r="F382" s="134">
        <v>45210</v>
      </c>
      <c r="G382" s="135">
        <v>45291</v>
      </c>
      <c r="H382" s="30"/>
      <c r="I382" s="30"/>
      <c r="J382" s="30"/>
      <c r="K382" s="30"/>
      <c r="L382" s="30"/>
      <c r="M382" s="30" t="s">
        <v>324</v>
      </c>
      <c r="N382" s="60">
        <v>70000000</v>
      </c>
      <c r="O382" s="4">
        <v>38704274</v>
      </c>
      <c r="P382" s="4">
        <v>0</v>
      </c>
      <c r="Q382" s="15" t="s">
        <v>117</v>
      </c>
      <c r="R382" s="13">
        <f t="shared" si="5"/>
        <v>0.55291820000000003</v>
      </c>
    </row>
    <row r="383" spans="1:18" ht="15" x14ac:dyDescent="0.25">
      <c r="A383" s="67">
        <v>381</v>
      </c>
      <c r="B383" s="141">
        <v>45245</v>
      </c>
      <c r="C383" s="30" t="s">
        <v>367</v>
      </c>
      <c r="D383" s="60">
        <v>45000000</v>
      </c>
      <c r="E383" s="30" t="s">
        <v>443</v>
      </c>
      <c r="F383" s="135">
        <v>45251</v>
      </c>
      <c r="G383" s="135">
        <v>45291</v>
      </c>
      <c r="H383" s="30"/>
      <c r="I383" s="30"/>
      <c r="J383" s="30"/>
      <c r="K383" s="30"/>
      <c r="L383" s="30"/>
      <c r="M383" s="30" t="s">
        <v>324</v>
      </c>
      <c r="N383" s="60">
        <v>45000000</v>
      </c>
      <c r="O383" s="4">
        <v>40993909</v>
      </c>
      <c r="P383" s="4">
        <v>0</v>
      </c>
      <c r="Q383" s="15" t="s">
        <v>117</v>
      </c>
      <c r="R383" s="13">
        <f t="shared" si="5"/>
        <v>0.91097575555555554</v>
      </c>
    </row>
    <row r="384" spans="1:18" ht="15" x14ac:dyDescent="0.25">
      <c r="A384" s="67">
        <v>382</v>
      </c>
      <c r="B384" s="139">
        <v>45245</v>
      </c>
      <c r="C384" s="30" t="s">
        <v>367</v>
      </c>
      <c r="D384" s="60">
        <v>45000000</v>
      </c>
      <c r="E384" s="30" t="s">
        <v>444</v>
      </c>
      <c r="F384" s="135">
        <v>45245</v>
      </c>
      <c r="G384" s="135">
        <v>45291</v>
      </c>
      <c r="H384" s="30"/>
      <c r="I384" s="30"/>
      <c r="J384" s="30"/>
      <c r="K384" s="30"/>
      <c r="L384" s="30"/>
      <c r="M384" s="30" t="s">
        <v>324</v>
      </c>
      <c r="N384" s="60">
        <v>45000000</v>
      </c>
      <c r="O384" s="4">
        <v>20870742</v>
      </c>
      <c r="P384" s="4">
        <v>20870742</v>
      </c>
      <c r="Q384" s="15" t="s">
        <v>117</v>
      </c>
      <c r="R384" s="13">
        <f t="shared" si="5"/>
        <v>0.46379426666666668</v>
      </c>
    </row>
    <row r="385" spans="1:18" ht="15" x14ac:dyDescent="0.25">
      <c r="A385" s="67">
        <v>383</v>
      </c>
      <c r="B385" s="139">
        <v>45245</v>
      </c>
      <c r="C385" s="30" t="s">
        <v>368</v>
      </c>
      <c r="D385" s="60">
        <v>16619000</v>
      </c>
      <c r="E385" s="30" t="s">
        <v>445</v>
      </c>
      <c r="F385" s="135">
        <v>45245</v>
      </c>
      <c r="G385" s="135">
        <v>45259</v>
      </c>
      <c r="H385" s="30"/>
      <c r="I385" s="30"/>
      <c r="J385" s="30"/>
      <c r="K385" s="30"/>
      <c r="L385" s="30"/>
      <c r="M385" s="30" t="s">
        <v>324</v>
      </c>
      <c r="N385" s="60">
        <v>16619000</v>
      </c>
      <c r="O385" s="4">
        <v>16619000</v>
      </c>
      <c r="P385" s="4">
        <v>16619000</v>
      </c>
      <c r="Q385" s="15" t="s">
        <v>117</v>
      </c>
      <c r="R385" s="13">
        <f t="shared" si="5"/>
        <v>1</v>
      </c>
    </row>
    <row r="386" spans="1:18" ht="15" x14ac:dyDescent="0.25">
      <c r="A386" s="67">
        <v>384</v>
      </c>
      <c r="B386" s="139">
        <v>45247</v>
      </c>
      <c r="C386" s="30" t="s">
        <v>369</v>
      </c>
      <c r="D386" s="60">
        <v>15468466</v>
      </c>
      <c r="E386" s="96" t="s">
        <v>446</v>
      </c>
      <c r="F386" s="135">
        <v>45254</v>
      </c>
      <c r="G386" s="135">
        <v>45108</v>
      </c>
      <c r="H386" s="30"/>
      <c r="I386" s="30"/>
      <c r="J386" s="30"/>
      <c r="K386" s="30"/>
      <c r="L386" s="30"/>
      <c r="M386" s="30" t="s">
        <v>324</v>
      </c>
      <c r="N386" s="60">
        <v>15468466</v>
      </c>
      <c r="O386" s="4">
        <v>6782678</v>
      </c>
      <c r="P386" s="4">
        <v>0</v>
      </c>
      <c r="Q386" s="15" t="s">
        <v>117</v>
      </c>
      <c r="R386" s="13">
        <f t="shared" si="5"/>
        <v>0.43848420392817233</v>
      </c>
    </row>
    <row r="387" spans="1:18" ht="15" x14ac:dyDescent="0.25">
      <c r="A387" s="34">
        <v>385</v>
      </c>
      <c r="B387" s="139">
        <v>45252</v>
      </c>
      <c r="C387" s="86" t="s">
        <v>370</v>
      </c>
      <c r="D387" s="87">
        <v>4635000</v>
      </c>
      <c r="E387" s="86" t="s">
        <v>447</v>
      </c>
      <c r="F387" s="141">
        <v>45252</v>
      </c>
      <c r="G387" s="141">
        <v>45281</v>
      </c>
      <c r="H387" s="86"/>
      <c r="I387" s="86"/>
      <c r="J387" s="86"/>
      <c r="K387" s="86"/>
      <c r="L387" s="30"/>
      <c r="M387" s="30" t="s">
        <v>324</v>
      </c>
      <c r="N387" s="87">
        <v>4635000</v>
      </c>
      <c r="O387" s="4">
        <v>4635000</v>
      </c>
      <c r="P387" s="4">
        <v>4635000</v>
      </c>
      <c r="Q387" s="15" t="s">
        <v>97</v>
      </c>
      <c r="R387" s="13">
        <f t="shared" ref="R387:R450" si="6">O387/N387</f>
        <v>1</v>
      </c>
    </row>
    <row r="388" spans="1:18" ht="15" x14ac:dyDescent="0.25">
      <c r="A388" s="34">
        <v>386</v>
      </c>
      <c r="B388" s="139">
        <v>45252</v>
      </c>
      <c r="C388" s="86" t="s">
        <v>371</v>
      </c>
      <c r="D388" s="87">
        <v>1100000</v>
      </c>
      <c r="E388" s="86" t="s">
        <v>448</v>
      </c>
      <c r="F388" s="141">
        <v>45252</v>
      </c>
      <c r="G388" s="141">
        <v>45266</v>
      </c>
      <c r="H388" s="86"/>
      <c r="I388" s="86"/>
      <c r="J388" s="86"/>
      <c r="K388" s="86"/>
      <c r="L388" s="30"/>
      <c r="M388" s="30" t="s">
        <v>324</v>
      </c>
      <c r="N388" s="87">
        <v>1100000</v>
      </c>
      <c r="O388" s="4">
        <v>1100000</v>
      </c>
      <c r="P388" s="4">
        <v>1100000</v>
      </c>
      <c r="Q388" s="15" t="s">
        <v>97</v>
      </c>
      <c r="R388" s="13">
        <f t="shared" si="6"/>
        <v>1</v>
      </c>
    </row>
    <row r="389" spans="1:18" ht="15" x14ac:dyDescent="0.25">
      <c r="A389" s="67">
        <v>387</v>
      </c>
      <c r="B389" s="139">
        <v>45252</v>
      </c>
      <c r="C389" s="30" t="s">
        <v>372</v>
      </c>
      <c r="D389" s="60">
        <v>30000000</v>
      </c>
      <c r="E389" s="30" t="s">
        <v>449</v>
      </c>
      <c r="F389" s="135">
        <v>45252</v>
      </c>
      <c r="G389" s="135">
        <v>45291</v>
      </c>
      <c r="H389" s="30"/>
      <c r="I389" s="60">
        <v>15000000</v>
      </c>
      <c r="J389" s="30"/>
      <c r="K389" s="30"/>
      <c r="L389" s="30"/>
      <c r="M389" s="60">
        <v>15000000</v>
      </c>
      <c r="N389" s="60">
        <v>45000000</v>
      </c>
      <c r="O389" s="4">
        <v>43695000</v>
      </c>
      <c r="P389" s="4">
        <v>0</v>
      </c>
      <c r="Q389" s="15" t="s">
        <v>117</v>
      </c>
      <c r="R389" s="13">
        <f t="shared" si="6"/>
        <v>0.97099999999999997</v>
      </c>
    </row>
    <row r="390" spans="1:18" ht="15" x14ac:dyDescent="0.25">
      <c r="A390" s="70">
        <v>388</v>
      </c>
      <c r="B390" s="145">
        <v>45252</v>
      </c>
      <c r="C390" s="38" t="s">
        <v>373</v>
      </c>
      <c r="D390" s="88">
        <v>59500000</v>
      </c>
      <c r="E390" s="38" t="s">
        <v>450</v>
      </c>
      <c r="F390" s="146">
        <v>45252</v>
      </c>
      <c r="G390" s="146">
        <v>45291</v>
      </c>
      <c r="H390" s="38"/>
      <c r="I390" s="38"/>
      <c r="J390" s="30"/>
      <c r="K390" s="30"/>
      <c r="L390" s="30"/>
      <c r="M390" s="30" t="s">
        <v>324</v>
      </c>
      <c r="N390" s="60">
        <v>59500000</v>
      </c>
      <c r="O390" s="4">
        <v>59500000</v>
      </c>
      <c r="P390" s="4">
        <v>0</v>
      </c>
      <c r="Q390" s="15" t="s">
        <v>117</v>
      </c>
      <c r="R390" s="13">
        <f t="shared" si="6"/>
        <v>1</v>
      </c>
    </row>
    <row r="391" spans="1:18" ht="15" x14ac:dyDescent="0.25">
      <c r="A391" s="35">
        <v>389</v>
      </c>
      <c r="B391" s="147">
        <v>45258</v>
      </c>
      <c r="C391" s="148" t="s">
        <v>210</v>
      </c>
      <c r="D391" s="149">
        <v>8360000</v>
      </c>
      <c r="E391" s="148" t="s">
        <v>291</v>
      </c>
      <c r="F391" s="150">
        <v>45258</v>
      </c>
      <c r="G391" s="150">
        <v>45287</v>
      </c>
      <c r="H391" s="148"/>
      <c r="I391" s="149">
        <v>4180000</v>
      </c>
      <c r="J391" s="151" t="s">
        <v>501</v>
      </c>
      <c r="K391" s="151"/>
      <c r="L391" s="38"/>
      <c r="M391" s="60">
        <v>4180000</v>
      </c>
      <c r="N391" s="152">
        <v>12540000</v>
      </c>
      <c r="O391" s="4">
        <v>8360000</v>
      </c>
      <c r="P391" s="4">
        <v>6918000</v>
      </c>
      <c r="Q391" s="15" t="s">
        <v>97</v>
      </c>
      <c r="R391" s="13">
        <f t="shared" si="6"/>
        <v>0.66666666666666663</v>
      </c>
    </row>
    <row r="392" spans="1:18" ht="15" x14ac:dyDescent="0.25">
      <c r="A392" s="35">
        <v>390</v>
      </c>
      <c r="B392" s="147">
        <v>45258</v>
      </c>
      <c r="C392" s="148" t="s">
        <v>207</v>
      </c>
      <c r="D392" s="149">
        <v>8360000</v>
      </c>
      <c r="E392" s="148" t="s">
        <v>291</v>
      </c>
      <c r="F392" s="150">
        <v>45258</v>
      </c>
      <c r="G392" s="150">
        <v>45287</v>
      </c>
      <c r="H392" s="148"/>
      <c r="I392" s="149">
        <v>4180000</v>
      </c>
      <c r="J392" s="153" t="s">
        <v>501</v>
      </c>
      <c r="K392" s="153"/>
      <c r="L392" s="154"/>
      <c r="M392" s="60">
        <v>4180000</v>
      </c>
      <c r="N392" s="155">
        <v>12540000</v>
      </c>
      <c r="O392" s="4">
        <v>8360000</v>
      </c>
      <c r="P392" s="4">
        <v>8360000</v>
      </c>
      <c r="Q392" s="15" t="s">
        <v>97</v>
      </c>
      <c r="R392" s="13">
        <f t="shared" si="6"/>
        <v>0.66666666666666663</v>
      </c>
    </row>
    <row r="393" spans="1:18" ht="15" x14ac:dyDescent="0.25">
      <c r="A393" s="55">
        <v>391</v>
      </c>
      <c r="B393" s="147">
        <v>45260</v>
      </c>
      <c r="C393" s="62" t="s">
        <v>374</v>
      </c>
      <c r="D393" s="63">
        <v>40000000</v>
      </c>
      <c r="E393" s="62" t="s">
        <v>451</v>
      </c>
      <c r="F393" s="156">
        <v>45261</v>
      </c>
      <c r="G393" s="157">
        <v>45290</v>
      </c>
      <c r="H393" s="62"/>
      <c r="I393" s="62"/>
      <c r="J393" s="158"/>
      <c r="K393" s="158"/>
      <c r="L393" s="158"/>
      <c r="M393" s="30" t="s">
        <v>324</v>
      </c>
      <c r="N393" s="159">
        <v>40000000</v>
      </c>
      <c r="O393" s="4">
        <v>39999309</v>
      </c>
      <c r="P393" s="4">
        <v>0</v>
      </c>
      <c r="Q393" s="15" t="s">
        <v>117</v>
      </c>
      <c r="R393" s="13">
        <f t="shared" si="6"/>
        <v>0.99998272499999996</v>
      </c>
    </row>
    <row r="394" spans="1:18" ht="15" x14ac:dyDescent="0.25">
      <c r="A394" s="35">
        <v>392</v>
      </c>
      <c r="B394" s="147">
        <v>45261</v>
      </c>
      <c r="C394" s="148" t="s">
        <v>375</v>
      </c>
      <c r="D394" s="160">
        <v>11000000</v>
      </c>
      <c r="E394" s="148" t="s">
        <v>452</v>
      </c>
      <c r="F394" s="147">
        <v>45261</v>
      </c>
      <c r="G394" s="150">
        <v>45291</v>
      </c>
      <c r="H394" s="148"/>
      <c r="I394" s="148"/>
      <c r="J394" s="86"/>
      <c r="K394" s="86"/>
      <c r="L394" s="30"/>
      <c r="M394" s="30" t="s">
        <v>324</v>
      </c>
      <c r="N394" s="87">
        <v>11000000</v>
      </c>
      <c r="O394" s="4">
        <v>11000000</v>
      </c>
      <c r="P394" s="4">
        <v>11000000</v>
      </c>
      <c r="Q394" s="15" t="s">
        <v>97</v>
      </c>
      <c r="R394" s="13">
        <f t="shared" si="6"/>
        <v>1</v>
      </c>
    </row>
    <row r="395" spans="1:18" ht="15" x14ac:dyDescent="0.25">
      <c r="A395" s="55">
        <v>393</v>
      </c>
      <c r="B395" s="147">
        <v>45261</v>
      </c>
      <c r="C395" s="62" t="s">
        <v>376</v>
      </c>
      <c r="D395" s="63">
        <v>7500000</v>
      </c>
      <c r="E395" s="62" t="s">
        <v>453</v>
      </c>
      <c r="F395" s="156">
        <v>45261</v>
      </c>
      <c r="G395" s="157">
        <v>45291</v>
      </c>
      <c r="H395" s="62"/>
      <c r="I395" s="62"/>
      <c r="J395" s="30"/>
      <c r="K395" s="30"/>
      <c r="L395" s="30"/>
      <c r="M395" s="30" t="s">
        <v>324</v>
      </c>
      <c r="N395" s="60">
        <v>7500000</v>
      </c>
      <c r="O395" s="4">
        <v>7478777.9299999997</v>
      </c>
      <c r="P395" s="4">
        <v>0</v>
      </c>
      <c r="Q395" s="15" t="s">
        <v>117</v>
      </c>
      <c r="R395" s="13">
        <f t="shared" si="6"/>
        <v>0.99717039066666657</v>
      </c>
    </row>
    <row r="396" spans="1:18" ht="15" x14ac:dyDescent="0.25">
      <c r="A396" s="161">
        <v>394</v>
      </c>
      <c r="B396" s="162">
        <v>45261</v>
      </c>
      <c r="C396" s="158" t="s">
        <v>377</v>
      </c>
      <c r="D396" s="159">
        <v>30284231</v>
      </c>
      <c r="E396" s="158" t="s">
        <v>454</v>
      </c>
      <c r="F396" s="156">
        <v>45261</v>
      </c>
      <c r="G396" s="163">
        <v>45291</v>
      </c>
      <c r="H396" s="158"/>
      <c r="I396" s="158"/>
      <c r="J396" s="30"/>
      <c r="K396" s="30"/>
      <c r="L396" s="30"/>
      <c r="M396" s="30" t="s">
        <v>324</v>
      </c>
      <c r="N396" s="60">
        <v>30284231</v>
      </c>
      <c r="O396" s="4">
        <v>30284231</v>
      </c>
      <c r="P396" s="4">
        <v>0</v>
      </c>
      <c r="Q396" s="15" t="s">
        <v>97</v>
      </c>
      <c r="R396" s="13">
        <f t="shared" si="6"/>
        <v>1</v>
      </c>
    </row>
    <row r="397" spans="1:18" ht="15" x14ac:dyDescent="0.25">
      <c r="A397" s="67">
        <v>395</v>
      </c>
      <c r="B397" s="139">
        <v>45261</v>
      </c>
      <c r="C397" s="30" t="s">
        <v>378</v>
      </c>
      <c r="D397" s="85">
        <v>19381000</v>
      </c>
      <c r="E397" s="30" t="s">
        <v>455</v>
      </c>
      <c r="F397" s="134">
        <v>45119</v>
      </c>
      <c r="G397" s="135">
        <v>45291</v>
      </c>
      <c r="H397" s="30"/>
      <c r="I397" s="30"/>
      <c r="J397" s="30"/>
      <c r="K397" s="30"/>
      <c r="L397" s="30"/>
      <c r="M397" s="30" t="s">
        <v>324</v>
      </c>
      <c r="N397" s="60">
        <v>19381000</v>
      </c>
      <c r="O397" s="4">
        <v>19361297</v>
      </c>
      <c r="P397" s="4">
        <v>0</v>
      </c>
      <c r="Q397" s="15" t="s">
        <v>117</v>
      </c>
      <c r="R397" s="13">
        <f t="shared" si="6"/>
        <v>0.99898338579020696</v>
      </c>
    </row>
    <row r="398" spans="1:18" ht="15" x14ac:dyDescent="0.25">
      <c r="A398" s="67">
        <v>396</v>
      </c>
      <c r="B398" s="139">
        <v>45261</v>
      </c>
      <c r="C398" s="30" t="s">
        <v>379</v>
      </c>
      <c r="D398" s="85">
        <v>4000000</v>
      </c>
      <c r="E398" s="30" t="s">
        <v>456</v>
      </c>
      <c r="F398" s="135">
        <v>45274</v>
      </c>
      <c r="G398" s="135">
        <v>45291</v>
      </c>
      <c r="H398" s="30"/>
      <c r="I398" s="30"/>
      <c r="J398" s="30"/>
      <c r="K398" s="30"/>
      <c r="L398" s="30"/>
      <c r="M398" s="30" t="s">
        <v>324</v>
      </c>
      <c r="N398" s="60">
        <v>4000000</v>
      </c>
      <c r="O398" s="4">
        <v>0</v>
      </c>
      <c r="P398" s="4">
        <v>0</v>
      </c>
      <c r="Q398" s="15" t="s">
        <v>117</v>
      </c>
      <c r="R398" s="13">
        <f t="shared" si="6"/>
        <v>0</v>
      </c>
    </row>
    <row r="399" spans="1:18" ht="15.75" x14ac:dyDescent="0.25">
      <c r="A399" s="67">
        <v>397</v>
      </c>
      <c r="B399" s="139">
        <v>45261</v>
      </c>
      <c r="C399" s="164" t="s">
        <v>380</v>
      </c>
      <c r="D399" s="165">
        <v>4000000</v>
      </c>
      <c r="E399" s="30" t="s">
        <v>457</v>
      </c>
      <c r="F399" s="135">
        <v>45274</v>
      </c>
      <c r="G399" s="135">
        <v>45291</v>
      </c>
      <c r="H399" s="30"/>
      <c r="I399" s="30"/>
      <c r="J399" s="30"/>
      <c r="K399" s="30"/>
      <c r="L399" s="30"/>
      <c r="M399" s="30" t="s">
        <v>324</v>
      </c>
      <c r="N399" s="60">
        <v>4000000</v>
      </c>
      <c r="O399" s="4">
        <v>4000000</v>
      </c>
      <c r="P399" s="4">
        <v>0</v>
      </c>
      <c r="Q399" s="15" t="s">
        <v>97</v>
      </c>
      <c r="R399" s="13">
        <f t="shared" si="6"/>
        <v>1</v>
      </c>
    </row>
    <row r="400" spans="1:18" ht="15" x14ac:dyDescent="0.25">
      <c r="A400" s="67">
        <v>398</v>
      </c>
      <c r="B400" s="139">
        <v>45261</v>
      </c>
      <c r="C400" s="30" t="s">
        <v>381</v>
      </c>
      <c r="D400" s="85">
        <v>4000000</v>
      </c>
      <c r="E400" s="30" t="s">
        <v>447</v>
      </c>
      <c r="F400" s="134">
        <v>44938</v>
      </c>
      <c r="G400" s="135">
        <v>45290</v>
      </c>
      <c r="H400" s="30"/>
      <c r="I400" s="30"/>
      <c r="J400" s="30"/>
      <c r="K400" s="30"/>
      <c r="L400" s="30"/>
      <c r="M400" s="30" t="s">
        <v>324</v>
      </c>
      <c r="N400" s="60">
        <v>4000000</v>
      </c>
      <c r="O400" s="4">
        <v>4000000</v>
      </c>
      <c r="P400" s="4">
        <v>0</v>
      </c>
      <c r="Q400" s="15" t="s">
        <v>97</v>
      </c>
      <c r="R400" s="13">
        <f t="shared" si="6"/>
        <v>1</v>
      </c>
    </row>
    <row r="401" spans="1:18" ht="15" x14ac:dyDescent="0.25">
      <c r="A401" s="67">
        <v>399</v>
      </c>
      <c r="B401" s="139">
        <v>45261</v>
      </c>
      <c r="C401" s="30" t="s">
        <v>382</v>
      </c>
      <c r="D401" s="85">
        <v>4000000</v>
      </c>
      <c r="E401" s="30" t="s">
        <v>458</v>
      </c>
      <c r="F401" s="134">
        <v>45089</v>
      </c>
      <c r="G401" s="135">
        <v>45291</v>
      </c>
      <c r="H401" s="30"/>
      <c r="I401" s="30"/>
      <c r="J401" s="30"/>
      <c r="K401" s="30"/>
      <c r="L401" s="30"/>
      <c r="M401" s="30" t="s">
        <v>324</v>
      </c>
      <c r="N401" s="60">
        <v>4000000</v>
      </c>
      <c r="O401" s="4">
        <v>4000000</v>
      </c>
      <c r="P401" s="4">
        <v>0</v>
      </c>
      <c r="Q401" s="15" t="s">
        <v>97</v>
      </c>
      <c r="R401" s="13">
        <f t="shared" si="6"/>
        <v>1</v>
      </c>
    </row>
    <row r="402" spans="1:18" ht="15" x14ac:dyDescent="0.25">
      <c r="A402" s="67">
        <v>400</v>
      </c>
      <c r="B402" s="139">
        <v>45261</v>
      </c>
      <c r="C402" s="30" t="s">
        <v>383</v>
      </c>
      <c r="D402" s="85">
        <v>4000000</v>
      </c>
      <c r="E402" s="30" t="s">
        <v>458</v>
      </c>
      <c r="F402" s="134">
        <v>45089</v>
      </c>
      <c r="G402" s="135">
        <v>45291</v>
      </c>
      <c r="H402" s="30"/>
      <c r="I402" s="30"/>
      <c r="J402" s="30"/>
      <c r="K402" s="30"/>
      <c r="L402" s="30"/>
      <c r="M402" s="30" t="s">
        <v>324</v>
      </c>
      <c r="N402" s="60">
        <v>4000000</v>
      </c>
      <c r="O402" s="4">
        <v>4000000</v>
      </c>
      <c r="P402" s="4">
        <v>0</v>
      </c>
      <c r="Q402" s="15" t="s">
        <v>97</v>
      </c>
      <c r="R402" s="13">
        <f t="shared" si="6"/>
        <v>1</v>
      </c>
    </row>
    <row r="403" spans="1:18" ht="15" x14ac:dyDescent="0.25">
      <c r="A403" s="34">
        <v>401</v>
      </c>
      <c r="B403" s="139">
        <v>45261</v>
      </c>
      <c r="C403" s="86" t="s">
        <v>384</v>
      </c>
      <c r="D403" s="143">
        <v>4000000</v>
      </c>
      <c r="E403" s="86" t="s">
        <v>295</v>
      </c>
      <c r="F403" s="139">
        <v>44938</v>
      </c>
      <c r="G403" s="141">
        <v>45291</v>
      </c>
      <c r="H403" s="86"/>
      <c r="I403" s="86"/>
      <c r="J403" s="86"/>
      <c r="K403" s="86"/>
      <c r="L403" s="30"/>
      <c r="M403" s="30" t="s">
        <v>324</v>
      </c>
      <c r="N403" s="87">
        <v>4000000</v>
      </c>
      <c r="O403" s="4">
        <v>4000000</v>
      </c>
      <c r="P403" s="4">
        <v>4000000</v>
      </c>
      <c r="Q403" s="15" t="s">
        <v>97</v>
      </c>
      <c r="R403" s="13">
        <f t="shared" si="6"/>
        <v>1</v>
      </c>
    </row>
    <row r="404" spans="1:18" ht="15" x14ac:dyDescent="0.25">
      <c r="A404" s="67">
        <v>402</v>
      </c>
      <c r="B404" s="139">
        <v>45261</v>
      </c>
      <c r="C404" s="30" t="s">
        <v>383</v>
      </c>
      <c r="D404" s="85">
        <v>4000000</v>
      </c>
      <c r="E404" s="30" t="s">
        <v>459</v>
      </c>
      <c r="F404" s="135">
        <v>45274</v>
      </c>
      <c r="G404" s="135">
        <v>45291</v>
      </c>
      <c r="H404" s="30"/>
      <c r="I404" s="30"/>
      <c r="J404" s="30"/>
      <c r="K404" s="30"/>
      <c r="L404" s="30"/>
      <c r="M404" s="30" t="s">
        <v>324</v>
      </c>
      <c r="N404" s="60">
        <v>4000000</v>
      </c>
      <c r="O404" s="4">
        <v>4000000</v>
      </c>
      <c r="P404" s="4">
        <v>0</v>
      </c>
      <c r="Q404" s="15" t="s">
        <v>97</v>
      </c>
      <c r="R404" s="13">
        <f t="shared" si="6"/>
        <v>1</v>
      </c>
    </row>
    <row r="405" spans="1:18" ht="15" x14ac:dyDescent="0.25">
      <c r="A405" s="67">
        <v>403</v>
      </c>
      <c r="B405" s="139">
        <v>45261</v>
      </c>
      <c r="C405" s="166" t="s">
        <v>385</v>
      </c>
      <c r="D405" s="85">
        <v>4000000</v>
      </c>
      <c r="E405" s="30" t="s">
        <v>459</v>
      </c>
      <c r="F405" s="135">
        <v>45274</v>
      </c>
      <c r="G405" s="135">
        <v>45291</v>
      </c>
      <c r="H405" s="30"/>
      <c r="I405" s="30"/>
      <c r="J405" s="30"/>
      <c r="K405" s="30"/>
      <c r="L405" s="30"/>
      <c r="M405" s="30" t="s">
        <v>324</v>
      </c>
      <c r="N405" s="60">
        <v>4000000</v>
      </c>
      <c r="O405" s="4">
        <v>4000000</v>
      </c>
      <c r="P405" s="4">
        <v>0</v>
      </c>
      <c r="Q405" s="15" t="s">
        <v>97</v>
      </c>
      <c r="R405" s="13">
        <f t="shared" si="6"/>
        <v>1</v>
      </c>
    </row>
    <row r="406" spans="1:18" ht="15" x14ac:dyDescent="0.25">
      <c r="A406" s="34">
        <v>404</v>
      </c>
      <c r="B406" s="139">
        <v>45261</v>
      </c>
      <c r="C406" s="86" t="s">
        <v>386</v>
      </c>
      <c r="D406" s="87">
        <v>6960000</v>
      </c>
      <c r="E406" s="86" t="s">
        <v>295</v>
      </c>
      <c r="F406" s="139">
        <v>44938</v>
      </c>
      <c r="G406" s="141">
        <v>45291</v>
      </c>
      <c r="H406" s="86"/>
      <c r="I406" s="86"/>
      <c r="J406" s="86"/>
      <c r="K406" s="86"/>
      <c r="L406" s="30"/>
      <c r="M406" s="30" t="s">
        <v>324</v>
      </c>
      <c r="N406" s="87">
        <v>6960000</v>
      </c>
      <c r="O406" s="4">
        <v>6960000</v>
      </c>
      <c r="P406" s="4">
        <v>6960000</v>
      </c>
      <c r="Q406" s="15" t="s">
        <v>97</v>
      </c>
      <c r="R406" s="13">
        <f t="shared" si="6"/>
        <v>1</v>
      </c>
    </row>
    <row r="407" spans="1:18" ht="15" x14ac:dyDescent="0.25">
      <c r="A407" s="34">
        <v>405</v>
      </c>
      <c r="B407" s="139">
        <v>45261</v>
      </c>
      <c r="C407" s="86" t="s">
        <v>387</v>
      </c>
      <c r="D407" s="87">
        <v>4870000</v>
      </c>
      <c r="E407" s="86" t="s">
        <v>295</v>
      </c>
      <c r="F407" s="139">
        <v>44938</v>
      </c>
      <c r="G407" s="141">
        <v>45291</v>
      </c>
      <c r="H407" s="86"/>
      <c r="I407" s="86"/>
      <c r="J407" s="86"/>
      <c r="K407" s="86"/>
      <c r="L407" s="30"/>
      <c r="M407" s="30" t="s">
        <v>324</v>
      </c>
      <c r="N407" s="87">
        <v>4870000</v>
      </c>
      <c r="O407" s="4">
        <v>4870000</v>
      </c>
      <c r="P407" s="4">
        <v>4870000</v>
      </c>
      <c r="Q407" s="15" t="s">
        <v>97</v>
      </c>
      <c r="R407" s="13">
        <f t="shared" si="6"/>
        <v>1</v>
      </c>
    </row>
    <row r="408" spans="1:18" ht="15" x14ac:dyDescent="0.25">
      <c r="A408" s="67">
        <v>406</v>
      </c>
      <c r="B408" s="139">
        <v>45261</v>
      </c>
      <c r="C408" s="30" t="s">
        <v>388</v>
      </c>
      <c r="D408" s="60">
        <v>16560000</v>
      </c>
      <c r="E408" s="30" t="s">
        <v>291</v>
      </c>
      <c r="F408" s="134">
        <v>44938</v>
      </c>
      <c r="G408" s="135">
        <v>45290</v>
      </c>
      <c r="H408" s="30"/>
      <c r="I408" s="30"/>
      <c r="J408" s="30"/>
      <c r="K408" s="30"/>
      <c r="L408" s="30"/>
      <c r="M408" s="30" t="s">
        <v>324</v>
      </c>
      <c r="N408" s="60">
        <v>16560000</v>
      </c>
      <c r="O408" s="4">
        <v>16560000</v>
      </c>
      <c r="P408" s="4">
        <v>0</v>
      </c>
      <c r="Q408" s="15" t="s">
        <v>97</v>
      </c>
      <c r="R408" s="13">
        <f t="shared" si="6"/>
        <v>1</v>
      </c>
    </row>
    <row r="409" spans="1:18" ht="15" x14ac:dyDescent="0.25">
      <c r="A409" s="67">
        <v>407</v>
      </c>
      <c r="B409" s="139">
        <v>45261</v>
      </c>
      <c r="C409" s="30" t="s">
        <v>389</v>
      </c>
      <c r="D409" s="60">
        <v>4000000</v>
      </c>
      <c r="E409" s="30" t="s">
        <v>312</v>
      </c>
      <c r="F409" s="134">
        <v>45275</v>
      </c>
      <c r="G409" s="135">
        <v>45291</v>
      </c>
      <c r="H409" s="30"/>
      <c r="I409" s="30"/>
      <c r="J409" s="30"/>
      <c r="K409" s="30"/>
      <c r="L409" s="30"/>
      <c r="M409" s="30" t="s">
        <v>324</v>
      </c>
      <c r="N409" s="60">
        <v>4000000</v>
      </c>
      <c r="O409" s="4">
        <v>4000000</v>
      </c>
      <c r="P409" s="4">
        <v>0</v>
      </c>
      <c r="Q409" s="15" t="s">
        <v>97</v>
      </c>
      <c r="R409" s="13">
        <f t="shared" si="6"/>
        <v>1</v>
      </c>
    </row>
    <row r="410" spans="1:18" ht="15" x14ac:dyDescent="0.25">
      <c r="A410" s="67">
        <v>408</v>
      </c>
      <c r="B410" s="139">
        <v>45261</v>
      </c>
      <c r="C410" s="30" t="s">
        <v>388</v>
      </c>
      <c r="D410" s="60">
        <v>12880000</v>
      </c>
      <c r="E410" s="30" t="s">
        <v>460</v>
      </c>
      <c r="F410" s="134">
        <v>45119</v>
      </c>
      <c r="G410" s="135">
        <v>45290</v>
      </c>
      <c r="H410" s="30"/>
      <c r="I410" s="30"/>
      <c r="J410" s="30"/>
      <c r="K410" s="30"/>
      <c r="L410" s="30"/>
      <c r="M410" s="30" t="s">
        <v>324</v>
      </c>
      <c r="N410" s="60">
        <v>12880000</v>
      </c>
      <c r="O410" s="4">
        <v>12880000</v>
      </c>
      <c r="P410" s="4">
        <v>0</v>
      </c>
      <c r="Q410" s="15" t="s">
        <v>97</v>
      </c>
      <c r="R410" s="13">
        <f t="shared" si="6"/>
        <v>1</v>
      </c>
    </row>
    <row r="411" spans="1:18" ht="15" x14ac:dyDescent="0.25">
      <c r="A411" s="67">
        <v>409</v>
      </c>
      <c r="B411" s="139">
        <v>45261</v>
      </c>
      <c r="C411" s="30" t="s">
        <v>390</v>
      </c>
      <c r="D411" s="60">
        <v>20000000</v>
      </c>
      <c r="E411" s="30" t="s">
        <v>460</v>
      </c>
      <c r="F411" s="134">
        <v>45119</v>
      </c>
      <c r="G411" s="135">
        <v>45290</v>
      </c>
      <c r="H411" s="30"/>
      <c r="I411" s="30"/>
      <c r="J411" s="30"/>
      <c r="K411" s="30"/>
      <c r="L411" s="30"/>
      <c r="M411" s="30" t="s">
        <v>324</v>
      </c>
      <c r="N411" s="60">
        <v>20000000</v>
      </c>
      <c r="O411" s="4">
        <v>20000000</v>
      </c>
      <c r="P411" s="4">
        <v>0</v>
      </c>
      <c r="Q411" s="15" t="s">
        <v>97</v>
      </c>
      <c r="R411" s="13">
        <f t="shared" si="6"/>
        <v>1</v>
      </c>
    </row>
    <row r="412" spans="1:18" ht="15" x14ac:dyDescent="0.25">
      <c r="A412" s="67">
        <v>410</v>
      </c>
      <c r="B412" s="139">
        <v>45261</v>
      </c>
      <c r="C412" s="30" t="s">
        <v>391</v>
      </c>
      <c r="D412" s="60">
        <v>38986737</v>
      </c>
      <c r="E412" s="30" t="s">
        <v>113</v>
      </c>
      <c r="F412" s="134">
        <v>44938</v>
      </c>
      <c r="G412" s="135">
        <v>45291</v>
      </c>
      <c r="H412" s="30"/>
      <c r="I412" s="30"/>
      <c r="J412" s="30"/>
      <c r="K412" s="30"/>
      <c r="L412" s="30"/>
      <c r="M412" s="30" t="s">
        <v>324</v>
      </c>
      <c r="N412" s="60">
        <v>38986737</v>
      </c>
      <c r="O412" s="4">
        <v>38429226.670000002</v>
      </c>
      <c r="P412" s="4">
        <v>38429226.670000002</v>
      </c>
      <c r="Q412" s="15" t="s">
        <v>117</v>
      </c>
      <c r="R412" s="13">
        <f t="shared" si="6"/>
        <v>0.98570000023341275</v>
      </c>
    </row>
    <row r="413" spans="1:18" ht="15" x14ac:dyDescent="0.25">
      <c r="A413" s="67">
        <v>411</v>
      </c>
      <c r="B413" s="139">
        <v>45264</v>
      </c>
      <c r="C413" s="30" t="s">
        <v>392</v>
      </c>
      <c r="D413" s="85">
        <v>27600000</v>
      </c>
      <c r="E413" s="30" t="s">
        <v>461</v>
      </c>
      <c r="F413" s="134">
        <v>45280</v>
      </c>
      <c r="G413" s="135">
        <v>45291</v>
      </c>
      <c r="H413" s="30"/>
      <c r="I413" s="30"/>
      <c r="J413" s="30"/>
      <c r="K413" s="30"/>
      <c r="L413" s="30"/>
      <c r="M413" s="30" t="s">
        <v>324</v>
      </c>
      <c r="N413" s="60">
        <v>27600000</v>
      </c>
      <c r="O413" s="4">
        <v>27600000</v>
      </c>
      <c r="P413" s="4">
        <v>27600000</v>
      </c>
      <c r="Q413" s="15" t="s">
        <v>97</v>
      </c>
      <c r="R413" s="13">
        <f t="shared" si="6"/>
        <v>1</v>
      </c>
    </row>
    <row r="414" spans="1:18" ht="15" x14ac:dyDescent="0.25">
      <c r="A414" s="67">
        <v>412</v>
      </c>
      <c r="B414" s="139">
        <v>45264</v>
      </c>
      <c r="C414" s="30" t="s">
        <v>393</v>
      </c>
      <c r="D414" s="85">
        <v>6440000</v>
      </c>
      <c r="E414" s="30" t="s">
        <v>458</v>
      </c>
      <c r="F414" s="134">
        <v>45119</v>
      </c>
      <c r="G414" s="135">
        <v>45290</v>
      </c>
      <c r="H414" s="30"/>
      <c r="I414" s="30"/>
      <c r="J414" s="30"/>
      <c r="K414" s="30"/>
      <c r="L414" s="30"/>
      <c r="M414" s="30" t="s">
        <v>324</v>
      </c>
      <c r="N414" s="60">
        <v>6440000</v>
      </c>
      <c r="O414" s="4">
        <v>6440000</v>
      </c>
      <c r="P414" s="4">
        <v>0</v>
      </c>
      <c r="Q414" s="15" t="s">
        <v>97</v>
      </c>
      <c r="R414" s="13">
        <f t="shared" si="6"/>
        <v>1</v>
      </c>
    </row>
    <row r="415" spans="1:18" ht="15" x14ac:dyDescent="0.25">
      <c r="A415" s="67">
        <v>413</v>
      </c>
      <c r="B415" s="139">
        <v>45264</v>
      </c>
      <c r="C415" s="30" t="s">
        <v>394</v>
      </c>
      <c r="D415" s="137">
        <v>13800000</v>
      </c>
      <c r="E415" s="30" t="s">
        <v>458</v>
      </c>
      <c r="F415" s="134">
        <v>45119</v>
      </c>
      <c r="G415" s="135">
        <v>45290</v>
      </c>
      <c r="H415" s="30"/>
      <c r="I415" s="30"/>
      <c r="J415" s="30"/>
      <c r="K415" s="30"/>
      <c r="L415" s="30"/>
      <c r="M415" s="30" t="s">
        <v>324</v>
      </c>
      <c r="N415" s="60">
        <v>13800000</v>
      </c>
      <c r="O415" s="4">
        <v>13800000</v>
      </c>
      <c r="P415" s="4">
        <v>0</v>
      </c>
      <c r="Q415" s="15" t="s">
        <v>97</v>
      </c>
      <c r="R415" s="13">
        <f t="shared" si="6"/>
        <v>1</v>
      </c>
    </row>
    <row r="416" spans="1:18" ht="15" x14ac:dyDescent="0.25">
      <c r="A416" s="67">
        <v>414</v>
      </c>
      <c r="B416" s="139">
        <v>45264</v>
      </c>
      <c r="C416" s="30" t="s">
        <v>395</v>
      </c>
      <c r="D416" s="85">
        <v>18400000</v>
      </c>
      <c r="E416" s="30" t="s">
        <v>462</v>
      </c>
      <c r="F416" s="134">
        <v>45274</v>
      </c>
      <c r="G416" s="135">
        <v>45291</v>
      </c>
      <c r="H416" s="30"/>
      <c r="I416" s="30"/>
      <c r="J416" s="30"/>
      <c r="K416" s="30"/>
      <c r="L416" s="30"/>
      <c r="M416" s="30" t="s">
        <v>324</v>
      </c>
      <c r="N416" s="60">
        <v>18400000</v>
      </c>
      <c r="O416" s="4">
        <v>18400000</v>
      </c>
      <c r="P416" s="4">
        <v>0</v>
      </c>
      <c r="Q416" s="15" t="s">
        <v>97</v>
      </c>
      <c r="R416" s="13">
        <f t="shared" si="6"/>
        <v>1</v>
      </c>
    </row>
    <row r="417" spans="1:18" ht="15" x14ac:dyDescent="0.25">
      <c r="A417" s="67">
        <v>415</v>
      </c>
      <c r="B417" s="139">
        <v>45264</v>
      </c>
      <c r="C417" s="30" t="s">
        <v>396</v>
      </c>
      <c r="D417" s="85">
        <v>4000000</v>
      </c>
      <c r="E417" s="30" t="s">
        <v>312</v>
      </c>
      <c r="F417" s="134">
        <v>45275</v>
      </c>
      <c r="G417" s="135">
        <v>45291</v>
      </c>
      <c r="H417" s="30"/>
      <c r="I417" s="30"/>
      <c r="J417" s="30"/>
      <c r="K417" s="30"/>
      <c r="L417" s="30"/>
      <c r="M417" s="30" t="s">
        <v>324</v>
      </c>
      <c r="N417" s="60">
        <v>4000000</v>
      </c>
      <c r="O417" s="4">
        <v>4000000</v>
      </c>
      <c r="P417" s="4">
        <v>0</v>
      </c>
      <c r="Q417" s="15" t="s">
        <v>97</v>
      </c>
      <c r="R417" s="13">
        <f t="shared" si="6"/>
        <v>1</v>
      </c>
    </row>
    <row r="418" spans="1:18" ht="15" x14ac:dyDescent="0.25">
      <c r="A418" s="67">
        <v>416</v>
      </c>
      <c r="B418" s="139">
        <v>45264</v>
      </c>
      <c r="C418" s="96" t="s">
        <v>397</v>
      </c>
      <c r="D418" s="85">
        <v>4000000</v>
      </c>
      <c r="E418" s="30" t="s">
        <v>312</v>
      </c>
      <c r="F418" s="134">
        <v>45275</v>
      </c>
      <c r="G418" s="135">
        <v>45291</v>
      </c>
      <c r="H418" s="30"/>
      <c r="I418" s="30"/>
      <c r="J418" s="30"/>
      <c r="K418" s="30"/>
      <c r="L418" s="30"/>
      <c r="M418" s="30" t="s">
        <v>324</v>
      </c>
      <c r="N418" s="60">
        <v>4000000</v>
      </c>
      <c r="O418" s="4">
        <v>4000000</v>
      </c>
      <c r="P418" s="4">
        <v>0</v>
      </c>
      <c r="Q418" s="15" t="s">
        <v>97</v>
      </c>
      <c r="R418" s="13">
        <f t="shared" si="6"/>
        <v>1</v>
      </c>
    </row>
    <row r="419" spans="1:18" ht="15" x14ac:dyDescent="0.25">
      <c r="A419" s="67">
        <v>417</v>
      </c>
      <c r="B419" s="139">
        <v>45264</v>
      </c>
      <c r="C419" s="30" t="s">
        <v>398</v>
      </c>
      <c r="D419" s="85">
        <v>4000000</v>
      </c>
      <c r="E419" s="30" t="s">
        <v>456</v>
      </c>
      <c r="F419" s="134">
        <v>45278</v>
      </c>
      <c r="G419" s="135">
        <v>45291</v>
      </c>
      <c r="H419" s="30"/>
      <c r="I419" s="30"/>
      <c r="J419" s="30"/>
      <c r="K419" s="30"/>
      <c r="L419" s="30"/>
      <c r="M419" s="30" t="s">
        <v>324</v>
      </c>
      <c r="N419" s="60">
        <v>4000000</v>
      </c>
      <c r="O419" s="4">
        <v>4000000</v>
      </c>
      <c r="P419" s="4">
        <v>0</v>
      </c>
      <c r="Q419" s="15" t="s">
        <v>97</v>
      </c>
      <c r="R419" s="13">
        <f t="shared" si="6"/>
        <v>1</v>
      </c>
    </row>
    <row r="420" spans="1:18" ht="15" x14ac:dyDescent="0.25">
      <c r="A420" s="67">
        <v>418</v>
      </c>
      <c r="B420" s="139">
        <v>45264</v>
      </c>
      <c r="C420" s="30" t="s">
        <v>399</v>
      </c>
      <c r="D420" s="60">
        <v>2900000</v>
      </c>
      <c r="E420" s="30" t="s">
        <v>463</v>
      </c>
      <c r="F420" s="30" t="s">
        <v>473</v>
      </c>
      <c r="G420" s="30" t="s">
        <v>473</v>
      </c>
      <c r="H420" s="30"/>
      <c r="I420" s="30"/>
      <c r="J420" s="30"/>
      <c r="K420" s="30"/>
      <c r="L420" s="30"/>
      <c r="M420" s="30" t="s">
        <v>324</v>
      </c>
      <c r="N420" s="60">
        <v>2900000</v>
      </c>
      <c r="O420" s="4">
        <v>0</v>
      </c>
      <c r="P420" s="4">
        <v>0</v>
      </c>
      <c r="Q420" s="15" t="s">
        <v>117</v>
      </c>
      <c r="R420" s="13">
        <f t="shared" si="6"/>
        <v>0</v>
      </c>
    </row>
    <row r="421" spans="1:18" ht="15" x14ac:dyDescent="0.25">
      <c r="A421" s="67">
        <v>419</v>
      </c>
      <c r="B421" s="139">
        <v>45264</v>
      </c>
      <c r="C421" s="30" t="s">
        <v>400</v>
      </c>
      <c r="D421" s="60">
        <v>7360000</v>
      </c>
      <c r="E421" s="30" t="s">
        <v>462</v>
      </c>
      <c r="F421" s="134">
        <v>45274</v>
      </c>
      <c r="G421" s="135">
        <v>45291</v>
      </c>
      <c r="H421" s="30"/>
      <c r="I421" s="30"/>
      <c r="J421" s="30"/>
      <c r="K421" s="30"/>
      <c r="L421" s="30"/>
      <c r="M421" s="30" t="s">
        <v>324</v>
      </c>
      <c r="N421" s="60">
        <v>7360000</v>
      </c>
      <c r="O421" s="4">
        <v>7360000</v>
      </c>
      <c r="P421" s="4">
        <v>0</v>
      </c>
      <c r="Q421" s="15" t="s">
        <v>97</v>
      </c>
      <c r="R421" s="13">
        <f t="shared" si="6"/>
        <v>1</v>
      </c>
    </row>
    <row r="422" spans="1:18" ht="15" x14ac:dyDescent="0.25">
      <c r="A422" s="34">
        <v>420</v>
      </c>
      <c r="B422" s="141">
        <v>45265</v>
      </c>
      <c r="C422" s="86" t="s">
        <v>401</v>
      </c>
      <c r="D422" s="87">
        <v>7980000</v>
      </c>
      <c r="E422" s="86" t="s">
        <v>458</v>
      </c>
      <c r="F422" s="139">
        <v>45058</v>
      </c>
      <c r="G422" s="141">
        <v>45291</v>
      </c>
      <c r="H422" s="86"/>
      <c r="I422" s="86"/>
      <c r="J422" s="86"/>
      <c r="K422" s="86"/>
      <c r="L422" s="30"/>
      <c r="M422" s="30" t="s">
        <v>324</v>
      </c>
      <c r="N422" s="87">
        <v>7980000</v>
      </c>
      <c r="O422" s="4">
        <v>7980000</v>
      </c>
      <c r="P422" s="4">
        <v>7980000</v>
      </c>
      <c r="Q422" s="15" t="s">
        <v>97</v>
      </c>
      <c r="R422" s="13">
        <f t="shared" si="6"/>
        <v>1</v>
      </c>
    </row>
    <row r="423" spans="1:18" ht="15" x14ac:dyDescent="0.25">
      <c r="A423" s="34">
        <v>421</v>
      </c>
      <c r="B423" s="139">
        <v>45265</v>
      </c>
      <c r="C423" s="86" t="s">
        <v>402</v>
      </c>
      <c r="D423" s="87">
        <v>7980000</v>
      </c>
      <c r="E423" s="86" t="s">
        <v>145</v>
      </c>
      <c r="F423" s="139">
        <v>45058</v>
      </c>
      <c r="G423" s="141">
        <v>45291</v>
      </c>
      <c r="H423" s="86"/>
      <c r="I423" s="86"/>
      <c r="J423" s="86"/>
      <c r="K423" s="86"/>
      <c r="L423" s="30"/>
      <c r="M423" s="30" t="s">
        <v>324</v>
      </c>
      <c r="N423" s="87">
        <v>7980000</v>
      </c>
      <c r="O423" s="4">
        <v>7968000</v>
      </c>
      <c r="P423" s="4">
        <v>7968000</v>
      </c>
      <c r="Q423" s="15" t="s">
        <v>117</v>
      </c>
      <c r="R423" s="13">
        <f t="shared" si="6"/>
        <v>0.99849624060150377</v>
      </c>
    </row>
    <row r="424" spans="1:18" ht="15" x14ac:dyDescent="0.25">
      <c r="A424" s="67">
        <v>422</v>
      </c>
      <c r="B424" s="139">
        <v>45266</v>
      </c>
      <c r="C424" s="30" t="s">
        <v>403</v>
      </c>
      <c r="D424" s="60">
        <v>9400000</v>
      </c>
      <c r="E424" s="30" t="s">
        <v>464</v>
      </c>
      <c r="F424" s="134">
        <v>45089</v>
      </c>
      <c r="G424" s="135">
        <v>45291</v>
      </c>
      <c r="H424" s="30"/>
      <c r="I424" s="30"/>
      <c r="J424" s="30"/>
      <c r="K424" s="30"/>
      <c r="L424" s="30"/>
      <c r="M424" s="30" t="s">
        <v>324</v>
      </c>
      <c r="N424" s="60">
        <v>9400000</v>
      </c>
      <c r="O424" s="4">
        <v>9400000</v>
      </c>
      <c r="P424" s="4">
        <v>0</v>
      </c>
      <c r="Q424" s="15" t="s">
        <v>97</v>
      </c>
      <c r="R424" s="13">
        <f t="shared" si="6"/>
        <v>1</v>
      </c>
    </row>
    <row r="425" spans="1:18" ht="15" x14ac:dyDescent="0.25">
      <c r="A425" s="67">
        <v>423</v>
      </c>
      <c r="B425" s="139">
        <v>45266</v>
      </c>
      <c r="C425" s="30" t="s">
        <v>404</v>
      </c>
      <c r="D425" s="60">
        <v>36600000</v>
      </c>
      <c r="E425" s="30" t="s">
        <v>465</v>
      </c>
      <c r="F425" s="134">
        <v>45089</v>
      </c>
      <c r="G425" s="135">
        <v>45291</v>
      </c>
      <c r="H425" s="30"/>
      <c r="I425" s="30"/>
      <c r="J425" s="30"/>
      <c r="K425" s="30"/>
      <c r="L425" s="30"/>
      <c r="M425" s="30" t="s">
        <v>324</v>
      </c>
      <c r="N425" s="60">
        <v>36600000</v>
      </c>
      <c r="O425" s="4">
        <v>36600000</v>
      </c>
      <c r="P425" s="4">
        <v>0</v>
      </c>
      <c r="Q425" s="15" t="s">
        <v>97</v>
      </c>
      <c r="R425" s="13">
        <f t="shared" si="6"/>
        <v>1</v>
      </c>
    </row>
    <row r="426" spans="1:18" ht="15" x14ac:dyDescent="0.25">
      <c r="A426" s="67">
        <v>424</v>
      </c>
      <c r="B426" s="139">
        <v>45266</v>
      </c>
      <c r="C426" s="30" t="s">
        <v>405</v>
      </c>
      <c r="D426" s="85">
        <v>3866000</v>
      </c>
      <c r="E426" s="30" t="s">
        <v>462</v>
      </c>
      <c r="F426" s="134">
        <v>45274</v>
      </c>
      <c r="G426" s="135">
        <v>45291</v>
      </c>
      <c r="H426" s="30"/>
      <c r="I426" s="30"/>
      <c r="J426" s="30"/>
      <c r="K426" s="30"/>
      <c r="L426" s="30"/>
      <c r="M426" s="30" t="s">
        <v>324</v>
      </c>
      <c r="N426" s="60">
        <v>3866000</v>
      </c>
      <c r="O426" s="4">
        <v>3866000</v>
      </c>
      <c r="P426" s="4">
        <v>0</v>
      </c>
      <c r="Q426" s="15" t="s">
        <v>97</v>
      </c>
      <c r="R426" s="13">
        <f t="shared" si="6"/>
        <v>1</v>
      </c>
    </row>
    <row r="427" spans="1:18" ht="15" x14ac:dyDescent="0.25">
      <c r="A427" s="67">
        <v>425</v>
      </c>
      <c r="B427" s="139">
        <v>45266</v>
      </c>
      <c r="C427" s="30" t="s">
        <v>406</v>
      </c>
      <c r="D427" s="85">
        <v>17400000</v>
      </c>
      <c r="E427" s="30" t="s">
        <v>466</v>
      </c>
      <c r="F427" s="134">
        <v>45274</v>
      </c>
      <c r="G427" s="135">
        <v>45291</v>
      </c>
      <c r="H427" s="30"/>
      <c r="I427" s="30"/>
      <c r="J427" s="30"/>
      <c r="K427" s="30"/>
      <c r="L427" s="30"/>
      <c r="M427" s="30" t="s">
        <v>324</v>
      </c>
      <c r="N427" s="60">
        <v>17400000</v>
      </c>
      <c r="O427" s="4">
        <v>17400000</v>
      </c>
      <c r="P427" s="4">
        <v>0</v>
      </c>
      <c r="Q427" s="15" t="s">
        <v>97</v>
      </c>
      <c r="R427" s="13">
        <f t="shared" si="6"/>
        <v>1</v>
      </c>
    </row>
    <row r="428" spans="1:18" ht="15" x14ac:dyDescent="0.25">
      <c r="A428" s="67">
        <v>426</v>
      </c>
      <c r="B428" s="134">
        <v>45266</v>
      </c>
      <c r="C428" s="30" t="s">
        <v>407</v>
      </c>
      <c r="D428" s="85">
        <v>8700000</v>
      </c>
      <c r="E428" s="30" t="s">
        <v>465</v>
      </c>
      <c r="F428" s="134">
        <v>45089</v>
      </c>
      <c r="G428" s="135">
        <v>45291</v>
      </c>
      <c r="H428" s="30"/>
      <c r="I428" s="30"/>
      <c r="J428" s="30"/>
      <c r="K428" s="30"/>
      <c r="L428" s="30"/>
      <c r="M428" s="30" t="s">
        <v>324</v>
      </c>
      <c r="N428" s="60">
        <v>8700000</v>
      </c>
      <c r="O428" s="4">
        <v>8700000</v>
      </c>
      <c r="P428" s="4">
        <v>0</v>
      </c>
      <c r="Q428" s="15" t="s">
        <v>97</v>
      </c>
      <c r="R428" s="13">
        <f t="shared" si="6"/>
        <v>1</v>
      </c>
    </row>
    <row r="429" spans="1:18" ht="15" x14ac:dyDescent="0.25">
      <c r="A429" s="67">
        <v>427</v>
      </c>
      <c r="B429" s="139">
        <v>45272</v>
      </c>
      <c r="C429" s="30" t="s">
        <v>408</v>
      </c>
      <c r="D429" s="60">
        <v>13182000</v>
      </c>
      <c r="E429" s="30" t="s">
        <v>467</v>
      </c>
      <c r="F429" s="134">
        <v>45278</v>
      </c>
      <c r="G429" s="135">
        <v>45291</v>
      </c>
      <c r="H429" s="30"/>
      <c r="I429" s="30"/>
      <c r="J429" s="30"/>
      <c r="K429" s="30"/>
      <c r="L429" s="30"/>
      <c r="M429" s="30" t="s">
        <v>324</v>
      </c>
      <c r="N429" s="60">
        <v>13182000</v>
      </c>
      <c r="O429" s="4">
        <v>11773600</v>
      </c>
      <c r="P429" s="4">
        <v>0</v>
      </c>
      <c r="Q429" s="15" t="s">
        <v>117</v>
      </c>
      <c r="R429" s="13">
        <f t="shared" si="6"/>
        <v>0.89315733576088607</v>
      </c>
    </row>
    <row r="430" spans="1:18" ht="15" x14ac:dyDescent="0.25">
      <c r="A430" s="67">
        <v>428</v>
      </c>
      <c r="B430" s="139">
        <v>45272</v>
      </c>
      <c r="C430" s="30" t="s">
        <v>409</v>
      </c>
      <c r="D430" s="60">
        <v>66642266</v>
      </c>
      <c r="E430" s="30" t="s">
        <v>94</v>
      </c>
      <c r="F430" s="134">
        <v>45272</v>
      </c>
      <c r="G430" s="135">
        <v>45286</v>
      </c>
      <c r="H430" s="30"/>
      <c r="I430" s="30"/>
      <c r="J430" s="30"/>
      <c r="K430" s="30"/>
      <c r="L430" s="30"/>
      <c r="M430" s="30" t="s">
        <v>324</v>
      </c>
      <c r="N430" s="60">
        <v>66642266</v>
      </c>
      <c r="O430" s="4">
        <v>66642266</v>
      </c>
      <c r="P430" s="4">
        <v>0</v>
      </c>
      <c r="Q430" s="15" t="s">
        <v>97</v>
      </c>
      <c r="R430" s="13">
        <f t="shared" si="6"/>
        <v>1</v>
      </c>
    </row>
    <row r="431" spans="1:18" ht="15" x14ac:dyDescent="0.25">
      <c r="A431" s="67">
        <v>429</v>
      </c>
      <c r="B431" s="139">
        <v>45272</v>
      </c>
      <c r="C431" s="30" t="s">
        <v>410</v>
      </c>
      <c r="D431" s="60">
        <v>112310000</v>
      </c>
      <c r="E431" s="30" t="s">
        <v>94</v>
      </c>
      <c r="F431" s="134">
        <v>45272</v>
      </c>
      <c r="G431" s="135">
        <v>45286</v>
      </c>
      <c r="H431" s="30"/>
      <c r="I431" s="30"/>
      <c r="J431" s="30"/>
      <c r="K431" s="30"/>
      <c r="L431" s="30"/>
      <c r="M431" s="30" t="s">
        <v>324</v>
      </c>
      <c r="N431" s="60">
        <v>112310000</v>
      </c>
      <c r="O431" s="4">
        <v>112310000</v>
      </c>
      <c r="P431" s="4">
        <v>0</v>
      </c>
      <c r="Q431" s="15" t="s">
        <v>97</v>
      </c>
      <c r="R431" s="13">
        <f t="shared" si="6"/>
        <v>1</v>
      </c>
    </row>
    <row r="432" spans="1:18" ht="15" x14ac:dyDescent="0.25">
      <c r="A432" s="67">
        <v>430</v>
      </c>
      <c r="B432" s="139">
        <v>45272</v>
      </c>
      <c r="C432" s="30" t="s">
        <v>411</v>
      </c>
      <c r="D432" s="60">
        <v>30000000</v>
      </c>
      <c r="E432" s="30" t="s">
        <v>94</v>
      </c>
      <c r="F432" s="134">
        <v>45272</v>
      </c>
      <c r="G432" s="135">
        <v>45276</v>
      </c>
      <c r="H432" s="30"/>
      <c r="I432" s="30"/>
      <c r="J432" s="30"/>
      <c r="K432" s="30"/>
      <c r="L432" s="30"/>
      <c r="M432" s="30" t="s">
        <v>324</v>
      </c>
      <c r="N432" s="60">
        <v>30000000</v>
      </c>
      <c r="O432" s="4">
        <v>30000000</v>
      </c>
      <c r="P432" s="4">
        <v>30000000</v>
      </c>
      <c r="Q432" s="15" t="s">
        <v>97</v>
      </c>
      <c r="R432" s="13">
        <f t="shared" si="6"/>
        <v>1</v>
      </c>
    </row>
    <row r="433" spans="1:18" ht="15" x14ac:dyDescent="0.25">
      <c r="A433" s="67">
        <v>431</v>
      </c>
      <c r="B433" s="139">
        <v>45272</v>
      </c>
      <c r="C433" s="30" t="s">
        <v>412</v>
      </c>
      <c r="D433" s="60">
        <v>2000000</v>
      </c>
      <c r="E433" s="30" t="s">
        <v>141</v>
      </c>
      <c r="F433" s="134">
        <v>45282</v>
      </c>
      <c r="G433" s="135">
        <v>45291</v>
      </c>
      <c r="H433" s="30"/>
      <c r="I433" s="30"/>
      <c r="J433" s="30"/>
      <c r="K433" s="30"/>
      <c r="L433" s="30"/>
      <c r="M433" s="30" t="s">
        <v>324</v>
      </c>
      <c r="N433" s="60">
        <v>2000000</v>
      </c>
      <c r="O433" s="4">
        <v>2000000</v>
      </c>
      <c r="P433" s="4">
        <v>0</v>
      </c>
      <c r="Q433" s="15" t="s">
        <v>97</v>
      </c>
      <c r="R433" s="13">
        <f t="shared" si="6"/>
        <v>1</v>
      </c>
    </row>
    <row r="434" spans="1:18" ht="15" x14ac:dyDescent="0.25">
      <c r="A434" s="67">
        <v>432</v>
      </c>
      <c r="B434" s="139">
        <v>45273</v>
      </c>
      <c r="C434" s="30" t="s">
        <v>413</v>
      </c>
      <c r="D434" s="60">
        <v>18400000</v>
      </c>
      <c r="E434" s="30" t="s">
        <v>312</v>
      </c>
      <c r="F434" s="134">
        <v>45275</v>
      </c>
      <c r="G434" s="135">
        <v>45290</v>
      </c>
      <c r="H434" s="30"/>
      <c r="I434" s="30"/>
      <c r="J434" s="30"/>
      <c r="K434" s="30"/>
      <c r="L434" s="30"/>
      <c r="M434" s="30" t="s">
        <v>324</v>
      </c>
      <c r="N434" s="60">
        <v>18400000</v>
      </c>
      <c r="O434" s="4">
        <v>18400000</v>
      </c>
      <c r="P434" s="4">
        <v>18400000</v>
      </c>
      <c r="Q434" s="15" t="s">
        <v>97</v>
      </c>
      <c r="R434" s="13">
        <f t="shared" si="6"/>
        <v>1</v>
      </c>
    </row>
    <row r="435" spans="1:18" ht="15" x14ac:dyDescent="0.25">
      <c r="A435" s="67">
        <v>433</v>
      </c>
      <c r="B435" s="139">
        <v>45273</v>
      </c>
      <c r="C435" s="30" t="s">
        <v>414</v>
      </c>
      <c r="D435" s="60">
        <v>18400000</v>
      </c>
      <c r="E435" s="30" t="s">
        <v>312</v>
      </c>
      <c r="F435" s="134">
        <v>45275</v>
      </c>
      <c r="G435" s="135">
        <v>45291</v>
      </c>
      <c r="H435" s="30"/>
      <c r="I435" s="30"/>
      <c r="J435" s="30"/>
      <c r="K435" s="30"/>
      <c r="L435" s="30"/>
      <c r="M435" s="30" t="s">
        <v>324</v>
      </c>
      <c r="N435" s="60">
        <v>18400000</v>
      </c>
      <c r="O435" s="4">
        <v>18400000</v>
      </c>
      <c r="P435" s="4">
        <v>0</v>
      </c>
      <c r="Q435" s="15" t="s">
        <v>97</v>
      </c>
      <c r="R435" s="13">
        <f t="shared" si="6"/>
        <v>1</v>
      </c>
    </row>
    <row r="436" spans="1:18" ht="15" x14ac:dyDescent="0.25">
      <c r="A436" s="67">
        <v>434</v>
      </c>
      <c r="B436" s="139">
        <v>45273</v>
      </c>
      <c r="C436" s="30" t="s">
        <v>415</v>
      </c>
      <c r="D436" s="60">
        <v>8700000</v>
      </c>
      <c r="E436" s="30" t="s">
        <v>312</v>
      </c>
      <c r="F436" s="134">
        <v>45273</v>
      </c>
      <c r="G436" s="135">
        <v>45289</v>
      </c>
      <c r="H436" s="30"/>
      <c r="I436" s="30"/>
      <c r="J436" s="30"/>
      <c r="K436" s="30"/>
      <c r="L436" s="30"/>
      <c r="M436" s="30" t="s">
        <v>324</v>
      </c>
      <c r="N436" s="60">
        <v>8700000</v>
      </c>
      <c r="O436" s="4">
        <v>8700000</v>
      </c>
      <c r="P436" s="4">
        <v>8700000</v>
      </c>
      <c r="Q436" s="15" t="s">
        <v>97</v>
      </c>
      <c r="R436" s="13">
        <f t="shared" si="6"/>
        <v>1</v>
      </c>
    </row>
    <row r="437" spans="1:18" ht="15" x14ac:dyDescent="0.25">
      <c r="A437" s="67">
        <v>435</v>
      </c>
      <c r="B437" s="139">
        <v>45273</v>
      </c>
      <c r="C437" s="30" t="s">
        <v>416</v>
      </c>
      <c r="D437" s="60">
        <v>56175650</v>
      </c>
      <c r="E437" s="30" t="s">
        <v>468</v>
      </c>
      <c r="F437" s="134">
        <v>45279</v>
      </c>
      <c r="G437" s="135">
        <v>45290</v>
      </c>
      <c r="H437" s="30"/>
      <c r="I437" s="30"/>
      <c r="J437" s="30"/>
      <c r="K437" s="30"/>
      <c r="L437" s="30"/>
      <c r="M437" s="30" t="s">
        <v>324</v>
      </c>
      <c r="N437" s="60">
        <v>56175650</v>
      </c>
      <c r="O437" s="4">
        <v>56175650</v>
      </c>
      <c r="P437" s="4">
        <v>0</v>
      </c>
      <c r="Q437" s="15" t="s">
        <v>97</v>
      </c>
      <c r="R437" s="13">
        <f t="shared" si="6"/>
        <v>1</v>
      </c>
    </row>
    <row r="438" spans="1:18" ht="15" x14ac:dyDescent="0.25">
      <c r="A438" s="67">
        <v>436</v>
      </c>
      <c r="B438" s="139">
        <v>45273</v>
      </c>
      <c r="C438" s="30" t="s">
        <v>417</v>
      </c>
      <c r="D438" s="60">
        <v>3500000</v>
      </c>
      <c r="E438" s="30" t="s">
        <v>469</v>
      </c>
      <c r="F438" s="134">
        <v>45282</v>
      </c>
      <c r="G438" s="135">
        <v>45291</v>
      </c>
      <c r="H438" s="30"/>
      <c r="I438" s="30"/>
      <c r="J438" s="30"/>
      <c r="K438" s="30"/>
      <c r="L438" s="30"/>
      <c r="M438" s="30" t="s">
        <v>324</v>
      </c>
      <c r="N438" s="60">
        <v>3500000</v>
      </c>
      <c r="O438" s="4">
        <v>3500000</v>
      </c>
      <c r="P438" s="4">
        <v>0</v>
      </c>
      <c r="Q438" s="15" t="s">
        <v>97</v>
      </c>
      <c r="R438" s="13">
        <f t="shared" si="6"/>
        <v>1</v>
      </c>
    </row>
    <row r="439" spans="1:18" ht="15" x14ac:dyDescent="0.25">
      <c r="A439" s="67">
        <v>437</v>
      </c>
      <c r="B439" s="134">
        <v>45274</v>
      </c>
      <c r="C439" s="30" t="s">
        <v>418</v>
      </c>
      <c r="D439" s="60">
        <v>58999995</v>
      </c>
      <c r="E439" s="30" t="s">
        <v>94</v>
      </c>
      <c r="F439" s="134">
        <v>45274</v>
      </c>
      <c r="G439" s="135">
        <v>45288</v>
      </c>
      <c r="H439" s="30"/>
      <c r="I439" s="30"/>
      <c r="J439" s="30"/>
      <c r="K439" s="30"/>
      <c r="L439" s="30"/>
      <c r="M439" s="30" t="s">
        <v>324</v>
      </c>
      <c r="N439" s="60">
        <v>58999995</v>
      </c>
      <c r="O439" s="4">
        <v>58999995</v>
      </c>
      <c r="P439" s="4">
        <v>0</v>
      </c>
      <c r="Q439" s="15" t="s">
        <v>97</v>
      </c>
      <c r="R439" s="13">
        <f t="shared" si="6"/>
        <v>1</v>
      </c>
    </row>
    <row r="440" spans="1:18" ht="15" x14ac:dyDescent="0.25">
      <c r="A440" s="67">
        <v>438</v>
      </c>
      <c r="B440" s="139">
        <v>45275</v>
      </c>
      <c r="C440" s="30" t="s">
        <v>419</v>
      </c>
      <c r="D440" s="60">
        <v>16050000</v>
      </c>
      <c r="E440" s="30" t="s">
        <v>448</v>
      </c>
      <c r="F440" s="134">
        <v>45275</v>
      </c>
      <c r="G440" s="135">
        <v>45289</v>
      </c>
      <c r="H440" s="30"/>
      <c r="I440" s="30"/>
      <c r="J440" s="30"/>
      <c r="K440" s="30"/>
      <c r="L440" s="30"/>
      <c r="M440" s="30" t="s">
        <v>324</v>
      </c>
      <c r="N440" s="60">
        <v>16050000</v>
      </c>
      <c r="O440" s="4">
        <v>16050000</v>
      </c>
      <c r="P440" s="4">
        <v>0</v>
      </c>
      <c r="Q440" s="15" t="s">
        <v>97</v>
      </c>
      <c r="R440" s="13">
        <f t="shared" si="6"/>
        <v>1</v>
      </c>
    </row>
    <row r="441" spans="1:18" ht="15" x14ac:dyDescent="0.25">
      <c r="A441" s="67">
        <v>439</v>
      </c>
      <c r="B441" s="139">
        <v>45278</v>
      </c>
      <c r="C441" s="30" t="s">
        <v>420</v>
      </c>
      <c r="D441" s="60">
        <v>10524840.76</v>
      </c>
      <c r="E441" s="30" t="s">
        <v>470</v>
      </c>
      <c r="F441" s="134">
        <v>45282</v>
      </c>
      <c r="G441" s="135">
        <v>45291</v>
      </c>
      <c r="H441" s="30"/>
      <c r="I441" s="30"/>
      <c r="J441" s="30"/>
      <c r="K441" s="30"/>
      <c r="L441" s="30"/>
      <c r="M441" s="30" t="s">
        <v>324</v>
      </c>
      <c r="N441" s="60">
        <v>10524840.76</v>
      </c>
      <c r="O441" s="4">
        <v>10524840.76</v>
      </c>
      <c r="P441" s="4">
        <v>0</v>
      </c>
      <c r="Q441" s="15" t="s">
        <v>97</v>
      </c>
      <c r="R441" s="13">
        <f t="shared" si="6"/>
        <v>1</v>
      </c>
    </row>
    <row r="442" spans="1:18" ht="15" x14ac:dyDescent="0.25">
      <c r="A442" s="67">
        <v>440</v>
      </c>
      <c r="B442" s="139">
        <v>45278</v>
      </c>
      <c r="C442" s="30" t="s">
        <v>421</v>
      </c>
      <c r="D442" s="60">
        <v>5600000</v>
      </c>
      <c r="E442" s="30" t="s">
        <v>471</v>
      </c>
      <c r="F442" s="134">
        <v>45287</v>
      </c>
      <c r="G442" s="135">
        <v>45291</v>
      </c>
      <c r="H442" s="30"/>
      <c r="I442" s="30"/>
      <c r="J442" s="30"/>
      <c r="K442" s="30"/>
      <c r="L442" s="30"/>
      <c r="M442" s="30" t="s">
        <v>324</v>
      </c>
      <c r="N442" s="60">
        <v>5600000</v>
      </c>
      <c r="O442" s="4">
        <v>5600000</v>
      </c>
      <c r="P442" s="4">
        <v>0</v>
      </c>
      <c r="Q442" s="15" t="s">
        <v>97</v>
      </c>
      <c r="R442" s="13">
        <f t="shared" si="6"/>
        <v>1</v>
      </c>
    </row>
    <row r="443" spans="1:18" ht="15" x14ac:dyDescent="0.25">
      <c r="A443" s="67">
        <v>441</v>
      </c>
      <c r="B443" s="139">
        <v>45278</v>
      </c>
      <c r="C443" s="30" t="s">
        <v>422</v>
      </c>
      <c r="D443" s="60">
        <v>25000000</v>
      </c>
      <c r="E443" s="30" t="s">
        <v>141</v>
      </c>
      <c r="F443" s="134">
        <v>45282</v>
      </c>
      <c r="G443" s="135">
        <v>45291</v>
      </c>
      <c r="H443" s="30"/>
      <c r="I443" s="30"/>
      <c r="J443" s="30"/>
      <c r="K443" s="30"/>
      <c r="L443" s="30"/>
      <c r="M443" s="30" t="s">
        <v>324</v>
      </c>
      <c r="N443" s="60">
        <v>25000000</v>
      </c>
      <c r="O443" s="4">
        <v>19858747.859999999</v>
      </c>
      <c r="P443" s="4">
        <v>0</v>
      </c>
      <c r="Q443" s="15" t="s">
        <v>117</v>
      </c>
      <c r="R443" s="13">
        <f t="shared" si="6"/>
        <v>0.79434991440000002</v>
      </c>
    </row>
    <row r="444" spans="1:18" ht="15" x14ac:dyDescent="0.25">
      <c r="A444" s="67">
        <v>442</v>
      </c>
      <c r="B444" s="139">
        <v>45278</v>
      </c>
      <c r="C444" s="30" t="s">
        <v>423</v>
      </c>
      <c r="D444" s="60">
        <v>4000000</v>
      </c>
      <c r="E444" s="30" t="s">
        <v>457</v>
      </c>
      <c r="F444" s="134">
        <v>45278</v>
      </c>
      <c r="G444" s="135">
        <v>45291</v>
      </c>
      <c r="H444" s="30"/>
      <c r="I444" s="30"/>
      <c r="J444" s="30"/>
      <c r="K444" s="30"/>
      <c r="L444" s="30"/>
      <c r="M444" s="30" t="s">
        <v>324</v>
      </c>
      <c r="N444" s="60">
        <v>4000000</v>
      </c>
      <c r="O444" s="4">
        <v>4000000</v>
      </c>
      <c r="P444" s="4">
        <v>0</v>
      </c>
      <c r="Q444" s="15" t="s">
        <v>97</v>
      </c>
      <c r="R444" s="13">
        <f t="shared" si="6"/>
        <v>1</v>
      </c>
    </row>
    <row r="445" spans="1:18" ht="15" x14ac:dyDescent="0.25">
      <c r="A445" s="67">
        <v>443</v>
      </c>
      <c r="B445" s="139">
        <v>45278</v>
      </c>
      <c r="C445" s="30" t="s">
        <v>424</v>
      </c>
      <c r="D445" s="60">
        <v>7200000</v>
      </c>
      <c r="E445" s="30" t="s">
        <v>141</v>
      </c>
      <c r="F445" s="134">
        <v>45282</v>
      </c>
      <c r="G445" s="135">
        <v>45291</v>
      </c>
      <c r="H445" s="30"/>
      <c r="I445" s="30"/>
      <c r="J445" s="30"/>
      <c r="K445" s="30"/>
      <c r="L445" s="30"/>
      <c r="M445" s="30" t="s">
        <v>324</v>
      </c>
      <c r="N445" s="60">
        <v>7200000</v>
      </c>
      <c r="O445" s="4">
        <v>7200000</v>
      </c>
      <c r="P445" s="4">
        <v>0</v>
      </c>
      <c r="Q445" s="15" t="s">
        <v>97</v>
      </c>
      <c r="R445" s="13">
        <f t="shared" si="6"/>
        <v>1</v>
      </c>
    </row>
    <row r="446" spans="1:18" ht="15" x14ac:dyDescent="0.25">
      <c r="A446" s="34">
        <v>444</v>
      </c>
      <c r="B446" s="139">
        <v>45280</v>
      </c>
      <c r="C446" s="86" t="s">
        <v>355</v>
      </c>
      <c r="D446" s="87">
        <v>2940400</v>
      </c>
      <c r="E446" s="86" t="s">
        <v>468</v>
      </c>
      <c r="F446" s="139">
        <v>45280</v>
      </c>
      <c r="G446" s="141">
        <v>45291</v>
      </c>
      <c r="H446" s="86"/>
      <c r="I446" s="86"/>
      <c r="J446" s="86"/>
      <c r="K446" s="86"/>
      <c r="L446" s="30"/>
      <c r="M446" s="30" t="s">
        <v>324</v>
      </c>
      <c r="N446" s="87">
        <v>2940400</v>
      </c>
      <c r="O446" s="4">
        <v>2940000</v>
      </c>
      <c r="P446" s="4">
        <v>2940000</v>
      </c>
      <c r="Q446" s="15" t="s">
        <v>117</v>
      </c>
      <c r="R446" s="13">
        <f t="shared" si="6"/>
        <v>0.99986396408651879</v>
      </c>
    </row>
    <row r="447" spans="1:18" ht="15" x14ac:dyDescent="0.25">
      <c r="A447" s="34">
        <v>445</v>
      </c>
      <c r="B447" s="139">
        <v>45280</v>
      </c>
      <c r="C447" s="86" t="s">
        <v>355</v>
      </c>
      <c r="D447" s="87">
        <v>2800000</v>
      </c>
      <c r="E447" s="86" t="s">
        <v>468</v>
      </c>
      <c r="F447" s="139">
        <v>45280</v>
      </c>
      <c r="G447" s="141">
        <v>45291</v>
      </c>
      <c r="H447" s="86"/>
      <c r="I447" s="86"/>
      <c r="J447" s="86"/>
      <c r="K447" s="86"/>
      <c r="L447" s="30"/>
      <c r="M447" s="30" t="s">
        <v>324</v>
      </c>
      <c r="N447" s="87">
        <v>2800000</v>
      </c>
      <c r="O447" s="4">
        <v>2800000</v>
      </c>
      <c r="P447" s="4">
        <v>2800000</v>
      </c>
      <c r="Q447" s="15" t="s">
        <v>97</v>
      </c>
      <c r="R447" s="13">
        <f t="shared" si="6"/>
        <v>1</v>
      </c>
    </row>
    <row r="448" spans="1:18" ht="15" x14ac:dyDescent="0.25">
      <c r="A448" s="34">
        <v>446</v>
      </c>
      <c r="B448" s="139">
        <v>45280</v>
      </c>
      <c r="C448" s="86" t="s">
        <v>355</v>
      </c>
      <c r="D448" s="87">
        <v>3800000</v>
      </c>
      <c r="E448" s="86" t="s">
        <v>468</v>
      </c>
      <c r="F448" s="139">
        <v>45280</v>
      </c>
      <c r="G448" s="141">
        <v>45291</v>
      </c>
      <c r="H448" s="86"/>
      <c r="I448" s="86"/>
      <c r="J448" s="86"/>
      <c r="K448" s="86"/>
      <c r="L448" s="30"/>
      <c r="M448" s="30" t="s">
        <v>324</v>
      </c>
      <c r="N448" s="87">
        <v>3800000</v>
      </c>
      <c r="O448" s="4">
        <v>3800000</v>
      </c>
      <c r="P448" s="4">
        <v>3800000</v>
      </c>
      <c r="Q448" s="15" t="s">
        <v>97</v>
      </c>
      <c r="R448" s="13">
        <f t="shared" si="6"/>
        <v>1</v>
      </c>
    </row>
    <row r="449" spans="1:18" ht="15" x14ac:dyDescent="0.25">
      <c r="A449" s="34">
        <v>447</v>
      </c>
      <c r="B449" s="139">
        <v>45280</v>
      </c>
      <c r="C449" s="86" t="s">
        <v>355</v>
      </c>
      <c r="D449" s="87">
        <v>3308000</v>
      </c>
      <c r="E449" s="86" t="s">
        <v>468</v>
      </c>
      <c r="F449" s="139">
        <v>45280</v>
      </c>
      <c r="G449" s="141">
        <v>45291</v>
      </c>
      <c r="H449" s="86"/>
      <c r="I449" s="86"/>
      <c r="J449" s="86"/>
      <c r="K449" s="86"/>
      <c r="L449" s="30"/>
      <c r="M449" s="30" t="s">
        <v>324</v>
      </c>
      <c r="N449" s="87">
        <v>3308000</v>
      </c>
      <c r="O449" s="4">
        <v>3168000</v>
      </c>
      <c r="P449" s="4">
        <v>3168000</v>
      </c>
      <c r="Q449" s="15" t="s">
        <v>117</v>
      </c>
      <c r="R449" s="13">
        <f t="shared" si="6"/>
        <v>0.95767835550181379</v>
      </c>
    </row>
    <row r="450" spans="1:18" ht="15" x14ac:dyDescent="0.25">
      <c r="A450" s="34">
        <v>448</v>
      </c>
      <c r="B450" s="139">
        <v>45280</v>
      </c>
      <c r="C450" s="86" t="s">
        <v>355</v>
      </c>
      <c r="D450" s="87">
        <v>1575000</v>
      </c>
      <c r="E450" s="86" t="s">
        <v>468</v>
      </c>
      <c r="F450" s="139">
        <v>45280</v>
      </c>
      <c r="G450" s="141">
        <v>45291</v>
      </c>
      <c r="H450" s="86"/>
      <c r="I450" s="86"/>
      <c r="J450" s="86"/>
      <c r="K450" s="86"/>
      <c r="L450" s="30"/>
      <c r="M450" s="30" t="s">
        <v>324</v>
      </c>
      <c r="N450" s="87">
        <v>1575000</v>
      </c>
      <c r="O450" s="4">
        <v>1575000</v>
      </c>
      <c r="P450" s="4">
        <v>1575000</v>
      </c>
      <c r="Q450" s="15" t="s">
        <v>97</v>
      </c>
      <c r="R450" s="13">
        <f t="shared" si="6"/>
        <v>1</v>
      </c>
    </row>
    <row r="451" spans="1:18" ht="15" x14ac:dyDescent="0.25">
      <c r="A451" s="34">
        <v>449</v>
      </c>
      <c r="B451" s="139">
        <v>45280</v>
      </c>
      <c r="C451" s="86" t="s">
        <v>355</v>
      </c>
      <c r="D451" s="87">
        <v>4735000</v>
      </c>
      <c r="E451" s="86" t="s">
        <v>468</v>
      </c>
      <c r="F451" s="139">
        <v>45280</v>
      </c>
      <c r="G451" s="141">
        <v>45291</v>
      </c>
      <c r="H451" s="86"/>
      <c r="I451" s="86"/>
      <c r="J451" s="86"/>
      <c r="K451" s="86"/>
      <c r="L451" s="30"/>
      <c r="M451" s="30" t="s">
        <v>324</v>
      </c>
      <c r="N451" s="87">
        <v>4735000</v>
      </c>
      <c r="O451" s="4">
        <v>4735000</v>
      </c>
      <c r="P451" s="4">
        <v>0</v>
      </c>
      <c r="Q451" s="15" t="s">
        <v>97</v>
      </c>
      <c r="R451" s="13">
        <f t="shared" ref="R451:R454" si="7">O451/N451</f>
        <v>1</v>
      </c>
    </row>
    <row r="452" spans="1:18" ht="15" x14ac:dyDescent="0.25">
      <c r="A452" s="67">
        <v>450</v>
      </c>
      <c r="B452" s="139">
        <v>45281</v>
      </c>
      <c r="C452" s="30" t="s">
        <v>188</v>
      </c>
      <c r="D452" s="60">
        <v>4000000</v>
      </c>
      <c r="E452" s="6" t="s">
        <v>461</v>
      </c>
      <c r="F452" s="134">
        <v>45281</v>
      </c>
      <c r="G452" s="135">
        <v>45291</v>
      </c>
      <c r="H452" s="30"/>
      <c r="I452" s="30"/>
      <c r="J452" s="30"/>
      <c r="K452" s="30"/>
      <c r="L452" s="30"/>
      <c r="M452" s="30" t="s">
        <v>324</v>
      </c>
      <c r="N452" s="60">
        <v>4000000</v>
      </c>
      <c r="O452" s="84">
        <v>4000000</v>
      </c>
      <c r="P452" s="84">
        <v>0</v>
      </c>
      <c r="Q452" s="15" t="s">
        <v>117</v>
      </c>
      <c r="R452" s="13">
        <f t="shared" si="7"/>
        <v>1</v>
      </c>
    </row>
    <row r="453" spans="1:18" ht="15" x14ac:dyDescent="0.25">
      <c r="A453" s="67">
        <v>451</v>
      </c>
      <c r="B453" s="139">
        <v>45281</v>
      </c>
      <c r="C453" s="30" t="s">
        <v>413</v>
      </c>
      <c r="D453" s="60">
        <v>81997400</v>
      </c>
      <c r="E453" s="30" t="s">
        <v>141</v>
      </c>
      <c r="F453" s="134">
        <v>45281</v>
      </c>
      <c r="G453" s="135">
        <v>45290</v>
      </c>
      <c r="H453" s="30"/>
      <c r="I453" s="30"/>
      <c r="J453" s="30"/>
      <c r="K453" s="30"/>
      <c r="L453" s="30"/>
      <c r="M453" s="30" t="s">
        <v>324</v>
      </c>
      <c r="N453" s="60">
        <v>81997400</v>
      </c>
      <c r="O453" s="84">
        <v>81997400</v>
      </c>
      <c r="P453" s="84">
        <v>40998700</v>
      </c>
      <c r="Q453" s="15" t="s">
        <v>117</v>
      </c>
      <c r="R453" s="13">
        <f t="shared" si="7"/>
        <v>1</v>
      </c>
    </row>
    <row r="454" spans="1:18" ht="15" x14ac:dyDescent="0.25">
      <c r="A454" s="67">
        <v>20230002</v>
      </c>
      <c r="B454" s="134">
        <v>45286</v>
      </c>
      <c r="C454" s="30" t="s">
        <v>425</v>
      </c>
      <c r="D454" s="60">
        <v>2822468</v>
      </c>
      <c r="E454" s="6" t="s">
        <v>472</v>
      </c>
      <c r="F454" s="134">
        <v>45286</v>
      </c>
      <c r="G454" s="135">
        <v>45291</v>
      </c>
      <c r="H454" s="30"/>
      <c r="I454" s="30"/>
      <c r="J454" s="30"/>
      <c r="K454" s="30"/>
      <c r="L454" s="30"/>
      <c r="M454" s="30" t="s">
        <v>324</v>
      </c>
      <c r="N454" s="60">
        <v>2822468</v>
      </c>
      <c r="O454" s="4">
        <v>2822468</v>
      </c>
      <c r="P454" s="4">
        <v>0</v>
      </c>
      <c r="Q454" s="15" t="s">
        <v>117</v>
      </c>
      <c r="R454" s="13">
        <f t="shared" si="7"/>
        <v>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C2E039F654047A41C4DC9CA5D5E33" ma:contentTypeVersion="12" ma:contentTypeDescription="Create a new document." ma:contentTypeScope="" ma:versionID="49d4851047536b7eb0c203664f23c327">
  <xsd:schema xmlns:xsd="http://www.w3.org/2001/XMLSchema" xmlns:xs="http://www.w3.org/2001/XMLSchema" xmlns:p="http://schemas.microsoft.com/office/2006/metadata/properties" xmlns:ns3="4185abf0-0ed5-4884-9645-3795e80f8108" targetNamespace="http://schemas.microsoft.com/office/2006/metadata/properties" ma:root="true" ma:fieldsID="a2c3b18f229681b8ea29a58882c7d484" ns3:_="">
    <xsd:import namespace="4185abf0-0ed5-4884-9645-3795e80f810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85abf0-0ed5-4884-9645-3795e80f81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185abf0-0ed5-4884-9645-3795e80f81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B18372-DC45-4155-AB11-48CFF3E3F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85abf0-0ed5-4884-9645-3795e80f81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81C530-B43B-45B1-8754-CD94B7F4C3F5}">
  <ds:schemaRefs>
    <ds:schemaRef ds:uri="http://purl.org/dc/elements/1.1/"/>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4185abf0-0ed5-4884-9645-3795e80f8108"/>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9E6A512-A1E1-48B9-B548-ACB0B4CF74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Contratacion3 CONTR. Contratacion3</dc:creator>
  <cp:lastModifiedBy>ANDRÉS VALDERRAMA</cp:lastModifiedBy>
  <dcterms:created xsi:type="dcterms:W3CDTF">2022-09-23T13:06:11Z</dcterms:created>
  <dcterms:modified xsi:type="dcterms:W3CDTF">2024-02-16T16:43:40Z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0x01010097EC2E039F654047A41C4DC9CA5D5E33</vt:lpwstr>
  </property>
</Properties>
</file>